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externalReferences>
    <externalReference r:id="rId16"/>
  </externalReferences>
  <definedNames>
    <definedName name="Акциз">23%</definedName>
    <definedName name="EXTRACT" localSheetId="9">'Лист10'!#REF!</definedName>
    <definedName name="Налог">13%</definedName>
    <definedName name="Праздники">'[1]59'!$D$2:$H$7</definedName>
  </definedNames>
  <calcPr fullCalcOnLoad="1"/>
</workbook>
</file>

<file path=xl/sharedStrings.xml><?xml version="1.0" encoding="utf-8"?>
<sst xmlns="http://schemas.openxmlformats.org/spreadsheetml/2006/main" count="273" uniqueCount="49">
  <si>
    <t>Наименование товара</t>
  </si>
  <si>
    <t>1-й квартал</t>
  </si>
  <si>
    <t>2-й квартал</t>
  </si>
  <si>
    <t>3-й квартал</t>
  </si>
  <si>
    <t>4-й квартал</t>
  </si>
  <si>
    <t>Количество</t>
  </si>
  <si>
    <t>Количество больше 30</t>
  </si>
  <si>
    <t>Люкс</t>
  </si>
  <si>
    <t>Сливочный</t>
  </si>
  <si>
    <t>Мечта</t>
  </si>
  <si>
    <t>Вечерний звон</t>
  </si>
  <si>
    <t>Российский</t>
  </si>
  <si>
    <t>Количество "Мечта"</t>
  </si>
  <si>
    <t>Цена (точно)</t>
  </si>
  <si>
    <t>Цена (округленно)</t>
  </si>
  <si>
    <t>Округление в большую сторону</t>
  </si>
  <si>
    <t>Округление в меньшую сторону</t>
  </si>
  <si>
    <t>Температура (точно)</t>
  </si>
  <si>
    <t>Температура (до целых)</t>
  </si>
  <si>
    <t>Температура (с точностью 0,2)</t>
  </si>
  <si>
    <t>Таблица синусов</t>
  </si>
  <si>
    <t>Угол</t>
  </si>
  <si>
    <t>Sin</t>
  </si>
  <si>
    <t>Шоколад</t>
  </si>
  <si>
    <t>Брак</t>
  </si>
  <si>
    <t>нет</t>
  </si>
  <si>
    <t>Объем</t>
  </si>
  <si>
    <t>Общее количество</t>
  </si>
  <si>
    <t>Отгружено</t>
  </si>
  <si>
    <t>Нет данных</t>
  </si>
  <si>
    <t>Более 50</t>
  </si>
  <si>
    <t>Дата</t>
  </si>
  <si>
    <t>Средее значение</t>
  </si>
  <si>
    <t>Наиболе часто</t>
  </si>
  <si>
    <t>Максимум</t>
  </si>
  <si>
    <t>Минимум</t>
  </si>
  <si>
    <t>Второе по величине</t>
  </si>
  <si>
    <t>Суммарные
затраты "Мечта"</t>
  </si>
  <si>
    <t>Прибыль</t>
  </si>
  <si>
    <t>Потери</t>
  </si>
  <si>
    <t>Выручка</t>
  </si>
  <si>
    <t>Затраты</t>
  </si>
  <si>
    <t>Цена</t>
  </si>
  <si>
    <t>Партия</t>
  </si>
  <si>
    <t>Товар</t>
  </si>
  <si>
    <t>&gt;30</t>
  </si>
  <si>
    <t>Суммарные
затраты</t>
  </si>
  <si>
    <t>&gt;50</t>
  </si>
  <si>
    <t>Итого за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</si>
</sst>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[$$-409]#,##0"/>
    <numFmt numFmtId="166" formatCode="0.00000"/>
    <numFmt numFmtId="167" formatCode="_-* #,##0&quot;р.&quot;_-;\-* #,##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theme="4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/>
    </border>
    <border>
      <left/>
      <right/>
      <top style="thin">
        <color theme="6"/>
      </top>
      <bottom/>
    </border>
    <border>
      <left style="thin">
        <color theme="6"/>
      </left>
      <right/>
      <top style="thin">
        <color theme="6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55" applyFont="1">
      <alignment/>
      <protection/>
    </xf>
    <xf numFmtId="0" fontId="20" fillId="0" borderId="16" xfId="55" applyFont="1" applyBorder="1">
      <alignment/>
      <protection/>
    </xf>
    <xf numFmtId="0" fontId="20" fillId="0" borderId="17" xfId="55" applyFont="1" applyBorder="1">
      <alignment/>
      <protection/>
    </xf>
    <xf numFmtId="10" fontId="20" fillId="0" borderId="18" xfId="55" applyNumberFormat="1" applyFont="1" applyBorder="1">
      <alignment/>
      <protection/>
    </xf>
    <xf numFmtId="10" fontId="20" fillId="0" borderId="16" xfId="55" applyNumberFormat="1" applyFont="1" applyBorder="1">
      <alignment/>
      <protection/>
    </xf>
    <xf numFmtId="0" fontId="20" fillId="0" borderId="16" xfId="55" applyFont="1" applyBorder="1" applyAlignment="1">
      <alignment horizontal="center" vertical="center"/>
      <protection/>
    </xf>
    <xf numFmtId="166" fontId="20" fillId="0" borderId="16" xfId="55" applyNumberFormat="1" applyFont="1" applyBorder="1">
      <alignment/>
      <protection/>
    </xf>
    <xf numFmtId="166" fontId="21" fillId="0" borderId="16" xfId="55" applyNumberFormat="1" applyFont="1" applyBorder="1">
      <alignment/>
      <protection/>
    </xf>
    <xf numFmtId="165" fontId="20" fillId="0" borderId="16" xfId="55" applyNumberFormat="1" applyFont="1" applyBorder="1" applyAlignment="1">
      <alignment horizontal="center" vertical="top" wrapText="1"/>
      <protection/>
    </xf>
    <xf numFmtId="14" fontId="20" fillId="0" borderId="16" xfId="55" applyNumberFormat="1" applyFont="1" applyBorder="1">
      <alignment/>
      <protection/>
    </xf>
    <xf numFmtId="0" fontId="20" fillId="0" borderId="16" xfId="46" applyNumberFormat="1" applyFont="1" applyBorder="1" applyAlignment="1">
      <alignment horizontal="right"/>
    </xf>
    <xf numFmtId="2" fontId="20" fillId="0" borderId="16" xfId="65" applyNumberFormat="1" applyFont="1" applyBorder="1" applyAlignment="1">
      <alignment/>
    </xf>
    <xf numFmtId="165" fontId="20" fillId="0" borderId="0" xfId="55" applyNumberFormat="1" applyFont="1">
      <alignment/>
      <protection/>
    </xf>
    <xf numFmtId="0" fontId="20" fillId="0" borderId="16" xfId="55" applyFont="1" applyBorder="1" applyAlignment="1">
      <alignment horizontal="center" vertical="center" wrapText="1"/>
      <protection/>
    </xf>
    <xf numFmtId="10" fontId="20" fillId="0" borderId="19" xfId="55" applyNumberFormat="1" applyFont="1" applyBorder="1">
      <alignment/>
      <protection/>
    </xf>
    <xf numFmtId="0" fontId="20" fillId="0" borderId="16" xfId="0" applyFont="1" applyBorder="1" applyAlignment="1">
      <alignment/>
    </xf>
    <xf numFmtId="0" fontId="20" fillId="0" borderId="16" xfId="55" applyNumberFormat="1" applyFont="1" applyBorder="1">
      <alignment/>
      <protection/>
    </xf>
    <xf numFmtId="0" fontId="34" fillId="33" borderId="20" xfId="0" applyFont="1" applyFill="1" applyBorder="1" applyAlignment="1">
      <alignment/>
    </xf>
    <xf numFmtId="0" fontId="34" fillId="33" borderId="21" xfId="0" applyFont="1" applyFill="1" applyBorder="1" applyAlignment="1">
      <alignment/>
    </xf>
    <xf numFmtId="0" fontId="22" fillId="0" borderId="0" xfId="55" applyFont="1" applyFill="1">
      <alignment/>
      <protection/>
    </xf>
    <xf numFmtId="0" fontId="22" fillId="0" borderId="22" xfId="55" applyFont="1" applyFill="1" applyBorder="1">
      <alignment/>
      <protection/>
    </xf>
    <xf numFmtId="0" fontId="22" fillId="0" borderId="22" xfId="55" applyFont="1" applyFill="1" applyBorder="1" applyAlignment="1">
      <alignment wrapText="1"/>
      <protection/>
    </xf>
    <xf numFmtId="167" fontId="22" fillId="0" borderId="23" xfId="46" applyNumberFormat="1" applyFont="1" applyFill="1" applyBorder="1" applyAlignment="1">
      <alignment/>
    </xf>
    <xf numFmtId="167" fontId="22" fillId="0" borderId="24" xfId="46" applyNumberFormat="1" applyFont="1" applyFill="1" applyBorder="1" applyAlignment="1">
      <alignment/>
    </xf>
    <xf numFmtId="167" fontId="22" fillId="0" borderId="24" xfId="55" applyNumberFormat="1" applyFont="1" applyFill="1" applyBorder="1" applyAlignment="1">
      <alignment/>
      <protection/>
    </xf>
    <xf numFmtId="2" fontId="22" fillId="0" borderId="24" xfId="55" applyNumberFormat="1" applyFont="1" applyFill="1" applyBorder="1" applyAlignment="1">
      <alignment/>
      <protection/>
    </xf>
    <xf numFmtId="167" fontId="22" fillId="0" borderId="24" xfId="46" applyNumberFormat="1" applyFont="1" applyFill="1" applyBorder="1" applyAlignment="1">
      <alignment/>
    </xf>
    <xf numFmtId="0" fontId="22" fillId="0" borderId="24" xfId="55" applyFont="1" applyFill="1" applyBorder="1">
      <alignment/>
      <protection/>
    </xf>
    <xf numFmtId="167" fontId="22" fillId="0" borderId="25" xfId="46" applyNumberFormat="1" applyFont="1" applyFill="1" applyBorder="1" applyAlignment="1">
      <alignment/>
    </xf>
    <xf numFmtId="167" fontId="22" fillId="0" borderId="26" xfId="46" applyNumberFormat="1" applyFont="1" applyFill="1" applyBorder="1" applyAlignment="1">
      <alignment/>
    </xf>
    <xf numFmtId="167" fontId="22" fillId="0" borderId="26" xfId="55" applyNumberFormat="1" applyFont="1" applyFill="1" applyBorder="1" applyAlignment="1">
      <alignment/>
      <protection/>
    </xf>
    <xf numFmtId="2" fontId="22" fillId="0" borderId="26" xfId="55" applyNumberFormat="1" applyFont="1" applyFill="1" applyBorder="1" applyAlignment="1">
      <alignment/>
      <protection/>
    </xf>
    <xf numFmtId="167" fontId="22" fillId="0" borderId="26" xfId="46" applyNumberFormat="1" applyFont="1" applyFill="1" applyBorder="1" applyAlignment="1">
      <alignment/>
    </xf>
    <xf numFmtId="0" fontId="22" fillId="0" borderId="26" xfId="55" applyFont="1" applyFill="1" applyBorder="1">
      <alignment/>
      <protection/>
    </xf>
    <xf numFmtId="0" fontId="22" fillId="0" borderId="27" xfId="55" applyFont="1" applyFill="1" applyBorder="1">
      <alignment/>
      <protection/>
    </xf>
    <xf numFmtId="0" fontId="42" fillId="34" borderId="25" xfId="0" applyFont="1" applyFill="1" applyBorder="1" applyAlignment="1">
      <alignment/>
    </xf>
    <xf numFmtId="0" fontId="42" fillId="34" borderId="26" xfId="0" applyFont="1" applyFill="1" applyBorder="1" applyAlignment="1">
      <alignment/>
    </xf>
    <xf numFmtId="0" fontId="42" fillId="34" borderId="27" xfId="0" applyFont="1" applyFill="1" applyBorder="1" applyAlignment="1">
      <alignment/>
    </xf>
    <xf numFmtId="165" fontId="22" fillId="0" borderId="0" xfId="55" applyNumberFormat="1" applyFont="1" applyFill="1" applyBorder="1" applyAlignment="1">
      <alignment/>
      <protection/>
    </xf>
    <xf numFmtId="2" fontId="22" fillId="0" borderId="0" xfId="55" applyNumberFormat="1" applyFont="1" applyFill="1" applyBorder="1" applyAlignment="1">
      <alignment/>
      <protection/>
    </xf>
    <xf numFmtId="0" fontId="22" fillId="0" borderId="0" xfId="55" applyFont="1" applyFill="1" applyBorder="1" applyAlignment="1">
      <alignment/>
      <protection/>
    </xf>
    <xf numFmtId="0" fontId="22" fillId="0" borderId="0" xfId="55" applyFont="1">
      <alignment/>
      <protection/>
    </xf>
    <xf numFmtId="0" fontId="22" fillId="35" borderId="28" xfId="55" applyFont="1" applyFill="1" applyBorder="1" applyAlignment="1">
      <alignment/>
      <protection/>
    </xf>
    <xf numFmtId="0" fontId="22" fillId="35" borderId="28" xfId="55" applyFont="1" applyFill="1" applyBorder="1" applyAlignment="1">
      <alignment wrapText="1"/>
      <protection/>
    </xf>
    <xf numFmtId="167" fontId="22" fillId="36" borderId="29" xfId="46" applyNumberFormat="1" applyFont="1" applyFill="1" applyBorder="1" applyAlignment="1">
      <alignment/>
    </xf>
    <xf numFmtId="167" fontId="22" fillId="36" borderId="29" xfId="55" applyNumberFormat="1" applyFont="1" applyFill="1" applyBorder="1" applyAlignment="1">
      <alignment/>
      <protection/>
    </xf>
    <xf numFmtId="2" fontId="22" fillId="36" borderId="29" xfId="55" applyNumberFormat="1" applyFont="1" applyFill="1" applyBorder="1" applyAlignment="1">
      <alignment/>
      <protection/>
    </xf>
    <xf numFmtId="167" fontId="22" fillId="36" borderId="29" xfId="46" applyNumberFormat="1" applyFont="1" applyFill="1" applyBorder="1" applyAlignment="1">
      <alignment/>
    </xf>
    <xf numFmtId="0" fontId="22" fillId="36" borderId="29" xfId="55" applyFont="1" applyFill="1" applyBorder="1">
      <alignment/>
      <protection/>
    </xf>
    <xf numFmtId="0" fontId="22" fillId="36" borderId="30" xfId="55" applyFont="1" applyFill="1" applyBorder="1">
      <alignment/>
      <protection/>
    </xf>
    <xf numFmtId="167" fontId="22" fillId="0" borderId="29" xfId="46" applyNumberFormat="1" applyFont="1" applyFill="1" applyBorder="1" applyAlignment="1">
      <alignment/>
    </xf>
    <xf numFmtId="167" fontId="22" fillId="0" borderId="29" xfId="55" applyNumberFormat="1" applyFont="1" applyFill="1" applyBorder="1" applyAlignment="1">
      <alignment/>
      <protection/>
    </xf>
    <xf numFmtId="2" fontId="22" fillId="0" borderId="29" xfId="55" applyNumberFormat="1" applyFont="1" applyFill="1" applyBorder="1" applyAlignment="1">
      <alignment/>
      <protection/>
    </xf>
    <xf numFmtId="167" fontId="22" fillId="0" borderId="29" xfId="46" applyNumberFormat="1" applyFont="1" applyBorder="1" applyAlignment="1">
      <alignment/>
    </xf>
    <xf numFmtId="0" fontId="22" fillId="0" borderId="29" xfId="55" applyFont="1" applyBorder="1">
      <alignment/>
      <protection/>
    </xf>
    <xf numFmtId="0" fontId="22" fillId="0" borderId="30" xfId="55" applyFont="1" applyBorder="1">
      <alignment/>
      <protection/>
    </xf>
    <xf numFmtId="0" fontId="22" fillId="0" borderId="30" xfId="55" applyFont="1" applyFill="1" applyBorder="1">
      <alignment/>
      <protection/>
    </xf>
    <xf numFmtId="0" fontId="42" fillId="33" borderId="31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165" fontId="22" fillId="0" borderId="0" xfId="55" applyNumberFormat="1" applyFont="1" applyBorder="1" applyAlignment="1">
      <alignment/>
      <protection/>
    </xf>
    <xf numFmtId="2" fontId="22" fillId="0" borderId="0" xfId="55" applyNumberFormat="1" applyFont="1" applyBorder="1" applyAlignment="1">
      <alignment/>
      <protection/>
    </xf>
    <xf numFmtId="0" fontId="22" fillId="0" borderId="0" xfId="55" applyFont="1" applyBorder="1" applyAlignment="1">
      <alignment/>
      <protection/>
    </xf>
    <xf numFmtId="165" fontId="22" fillId="35" borderId="15" xfId="55" applyNumberFormat="1" applyFont="1" applyFill="1" applyBorder="1" applyAlignment="1">
      <alignment/>
      <protection/>
    </xf>
    <xf numFmtId="2" fontId="22" fillId="35" borderId="15" xfId="55" applyNumberFormat="1" applyFont="1" applyFill="1" applyBorder="1" applyAlignment="1">
      <alignment/>
      <protection/>
    </xf>
    <xf numFmtId="0" fontId="22" fillId="35" borderId="15" xfId="55" applyFont="1" applyFill="1" applyBorder="1" applyAlignment="1">
      <alignment/>
      <protection/>
    </xf>
    <xf numFmtId="165" fontId="22" fillId="35" borderId="12" xfId="55" applyNumberFormat="1" applyFont="1" applyFill="1" applyBorder="1" applyAlignment="1">
      <alignment/>
      <protection/>
    </xf>
    <xf numFmtId="2" fontId="22" fillId="35" borderId="12" xfId="55" applyNumberFormat="1" applyFont="1" applyFill="1" applyBorder="1" applyAlignment="1">
      <alignment/>
      <protection/>
    </xf>
    <xf numFmtId="0" fontId="22" fillId="35" borderId="12" xfId="55" applyFont="1" applyFill="1" applyBorder="1" applyAlignment="1">
      <alignment/>
      <protection/>
    </xf>
    <xf numFmtId="0" fontId="22" fillId="35" borderId="33" xfId="55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33" xfId="0" applyFont="1" applyFill="1" applyBorder="1" applyAlignment="1">
      <alignment/>
    </xf>
    <xf numFmtId="0" fontId="22" fillId="0" borderId="27" xfId="55" applyFont="1" applyFill="1" applyBorder="1" applyAlignment="1">
      <alignment/>
      <protection/>
    </xf>
    <xf numFmtId="0" fontId="22" fillId="0" borderId="26" xfId="55" applyFont="1" applyFill="1" applyBorder="1" applyAlignment="1">
      <alignment/>
      <protection/>
    </xf>
    <xf numFmtId="165" fontId="22" fillId="0" borderId="26" xfId="55" applyNumberFormat="1" applyFont="1" applyFill="1" applyBorder="1" applyAlignment="1">
      <alignment/>
      <protection/>
    </xf>
    <xf numFmtId="165" fontId="22" fillId="0" borderId="25" xfId="55" applyNumberFormat="1" applyFont="1" applyFill="1" applyBorder="1" applyAlignment="1">
      <alignment/>
      <protection/>
    </xf>
    <xf numFmtId="0" fontId="22" fillId="0" borderId="22" xfId="55" applyFont="1" applyFill="1" applyBorder="1" applyAlignment="1">
      <alignment/>
      <protection/>
    </xf>
    <xf numFmtId="0" fontId="22" fillId="0" borderId="24" xfId="55" applyFont="1" applyFill="1" applyBorder="1" applyAlignment="1">
      <alignment/>
      <protection/>
    </xf>
    <xf numFmtId="165" fontId="22" fillId="0" borderId="24" xfId="55" applyNumberFormat="1" applyFont="1" applyFill="1" applyBorder="1" applyAlignment="1">
      <alignment/>
      <protection/>
    </xf>
    <xf numFmtId="165" fontId="22" fillId="0" borderId="23" xfId="55" applyNumberFormat="1" applyFont="1" applyFill="1" applyBorder="1" applyAlignment="1">
      <alignment/>
      <protection/>
    </xf>
    <xf numFmtId="0" fontId="20" fillId="0" borderId="34" xfId="55" applyFont="1" applyBorder="1" applyAlignment="1">
      <alignment horizontal="center" vertical="center"/>
      <protection/>
    </xf>
    <xf numFmtId="0" fontId="20" fillId="0" borderId="35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90;&#1072;&#1088;&#1099;&#1081;%20&#1045;\&#1050;&#1059;&#1044;&#1048;&#1062;\3_&#1042;&#1099;&#1095;&#1080;&#1089;&#1083;&#1077;&#1085;&#1080;&#1103;\&#1060;&#1086;&#1088;&#1084;&#1091;&#108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2 (2)"/>
      <sheetName val="43"/>
      <sheetName val="44"/>
      <sheetName val="45"/>
      <sheetName val="46"/>
      <sheetName val="47"/>
      <sheetName val="48"/>
      <sheetName val="49"/>
      <sheetName val="50а"/>
      <sheetName val="50б"/>
      <sheetName val="51"/>
      <sheetName val="52"/>
      <sheetName val="53"/>
      <sheetName val="54а"/>
      <sheetName val="54б"/>
      <sheetName val="55"/>
      <sheetName val="56"/>
      <sheetName val="56б)"/>
      <sheetName val="57"/>
      <sheetName val="58"/>
      <sheetName val="59"/>
      <sheetName val="60а"/>
      <sheetName val="60б"/>
      <sheetName val="61"/>
      <sheetName val="62"/>
      <sheetName val="63"/>
      <sheetName val="64"/>
      <sheetName val="65"/>
      <sheetName val="Лист1"/>
      <sheetName val="66"/>
      <sheetName val="67"/>
      <sheetName val="68а"/>
      <sheetName val="68а (2)"/>
      <sheetName val="69"/>
      <sheetName val="70"/>
      <sheetName val="71"/>
      <sheetName val="72"/>
      <sheetName val="73"/>
      <sheetName val="74"/>
      <sheetName val="75"/>
      <sheetName val="76"/>
      <sheetName val="77а"/>
      <sheetName val="77б"/>
      <sheetName val="78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79"/>
      <sheetName val="91"/>
    </sheetNames>
    <sheetDataSet>
      <sheetData sheetId="20">
        <row r="2">
          <cell r="E2">
            <v>21186</v>
          </cell>
          <cell r="F2">
            <v>21551</v>
          </cell>
          <cell r="G2">
            <v>21916</v>
          </cell>
          <cell r="H2">
            <v>22282</v>
          </cell>
        </row>
        <row r="3">
          <cell r="E3">
            <v>21306</v>
          </cell>
          <cell r="F3">
            <v>21671</v>
          </cell>
          <cell r="G3">
            <v>22037</v>
          </cell>
        </row>
        <row r="4">
          <cell r="E4">
            <v>21307</v>
          </cell>
          <cell r="F4">
            <v>21672</v>
          </cell>
          <cell r="G4">
            <v>22038</v>
          </cell>
        </row>
        <row r="5">
          <cell r="E5">
            <v>21496</v>
          </cell>
          <cell r="F5">
            <v>21861</v>
          </cell>
          <cell r="G5">
            <v>22227</v>
          </cell>
        </row>
        <row r="6">
          <cell r="E6">
            <v>21497</v>
          </cell>
          <cell r="F6">
            <v>21862</v>
          </cell>
          <cell r="G6">
            <v>22228</v>
          </cell>
        </row>
        <row r="7">
          <cell r="D7">
            <v>21159</v>
          </cell>
          <cell r="E7">
            <v>21524</v>
          </cell>
          <cell r="F7">
            <v>21889</v>
          </cell>
          <cell r="G7">
            <v>22255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100624181049&amp;CTT=5&amp;Origin=HP100791891049')" TargetMode="External" /><Relationship Id="rId2" Type="http://schemas.openxmlformats.org/officeDocument/2006/relationships/hyperlink" Target="javascript:go('/search/redir.aspx?AssetID=HP100624191049&amp;CTT=5&amp;Origin=HP100791891049')" TargetMode="External" /><Relationship Id="rId3" Type="http://schemas.openxmlformats.org/officeDocument/2006/relationships/hyperlink" Target="javascript:go('/search/redir.aspx?AssetID=HP100624201049&amp;CTT=5&amp;Origin=HP100791891049')" TargetMode="External" /><Relationship Id="rId4" Type="http://schemas.openxmlformats.org/officeDocument/2006/relationships/hyperlink" Target="javascript:go('/search/redir.aspx?AssetID=HP100624211049&amp;CTT=5&amp;Origin=HP100791891049')" TargetMode="External" /><Relationship Id="rId5" Type="http://schemas.openxmlformats.org/officeDocument/2006/relationships/hyperlink" Target="javascript:go('/search/redir.aspx?AssetID=HP100624221049&amp;CTT=5&amp;Origin=HP100791891049')" TargetMode="External" /><Relationship Id="rId6" Type="http://schemas.openxmlformats.org/officeDocument/2006/relationships/hyperlink" Target="javascript:go('/search/redir.aspx?AssetID=HP100624231049&amp;CTT=5&amp;Origin=HP100791891049')" TargetMode="External" /><Relationship Id="rId7" Type="http://schemas.openxmlformats.org/officeDocument/2006/relationships/hyperlink" Target="javascript:go('/search/redir.aspx?AssetID=HP100624241049&amp;CTT=5&amp;Origin=HP100791891049')" TargetMode="External" /><Relationship Id="rId8" Type="http://schemas.openxmlformats.org/officeDocument/2006/relationships/hyperlink" Target="javascript:go('/search/redir.aspx?AssetID=HP100624251049&amp;CTT=5&amp;Origin=HP100791891049')" TargetMode="External" /><Relationship Id="rId9" Type="http://schemas.openxmlformats.org/officeDocument/2006/relationships/hyperlink" Target="javascript:go('/search/redir.aspx?AssetID=HP100624271049&amp;CTT=5&amp;Origin=HP100791891049')" TargetMode="External" /><Relationship Id="rId10" Type="http://schemas.openxmlformats.org/officeDocument/2006/relationships/hyperlink" Target="javascript:go('/search/redir.aspx?AssetID=HP100624281049&amp;CTT=5&amp;Origin=HP100791891049')" TargetMode="External" /><Relationship Id="rId11" Type="http://schemas.openxmlformats.org/officeDocument/2006/relationships/hyperlink" Target="javascript:go('/search/redir.aspx?AssetID=HP100624291049&amp;CTT=5&amp;Origin=HP100791891049')" TargetMode="External" /><Relationship Id="rId12" Type="http://schemas.openxmlformats.org/officeDocument/2006/relationships/hyperlink" Target="javascript:go('/search/redir.aspx?AssetID=HP100624301049&amp;CTT=5&amp;Origin=HP100791891049')" TargetMode="External" /><Relationship Id="rId13" Type="http://schemas.openxmlformats.org/officeDocument/2006/relationships/hyperlink" Target="javascript:go('/search/redir.aspx?AssetID=HP100624311049&amp;CTT=5&amp;Origin=HP100791891049')" TargetMode="External" /><Relationship Id="rId14" Type="http://schemas.openxmlformats.org/officeDocument/2006/relationships/hyperlink" Target="javascript:go('/search/redir.aspx?AssetID=HP100624321049&amp;CTT=5&amp;Origin=HP100791891049')" TargetMode="External" /><Relationship Id="rId15" Type="http://schemas.openxmlformats.org/officeDocument/2006/relationships/hyperlink" Target="javascript:go('/search/redir.aspx?AssetID=HP100624331049&amp;CTT=5&amp;Origin=HP100791891049')" TargetMode="External" /><Relationship Id="rId16" Type="http://schemas.openxmlformats.org/officeDocument/2006/relationships/hyperlink" Target="javascript:go('/search/redir.aspx?AssetID=HP100624341049&amp;CTT=5&amp;Origin=HP100791891049')" TargetMode="External" /><Relationship Id="rId17" Type="http://schemas.openxmlformats.org/officeDocument/2006/relationships/hyperlink" Target="javascript:go('/search/redir.aspx?AssetID=HP100624351049&amp;CTT=5&amp;Origin=HP100791891049')" TargetMode="External" /><Relationship Id="rId18" Type="http://schemas.openxmlformats.org/officeDocument/2006/relationships/hyperlink" Target="javascript:go('/search/redir.aspx?AssetID=HP100624361049&amp;CTT=5&amp;Origin=HP100791891049')" TargetMode="External" /><Relationship Id="rId19" Type="http://schemas.openxmlformats.org/officeDocument/2006/relationships/hyperlink" Target="javascript:go('/search/redir.aspx?AssetID=HP100624371049&amp;CTT=5&amp;Origin=HP100791891049')" TargetMode="External" /><Relationship Id="rId20" Type="http://schemas.openxmlformats.org/officeDocument/2006/relationships/hyperlink" Target="javascript:go('/search/redir.aspx?AssetID=HP100624381049&amp;CTT=5&amp;Origin=HP100791891049')" TargetMode="External" /><Relationship Id="rId21" Type="http://schemas.openxmlformats.org/officeDocument/2006/relationships/hyperlink" Target="javascript:go('/search/redir.aspx?AssetID=HP100624391049&amp;CTT=5&amp;Origin=HP100791891049')" TargetMode="External" /><Relationship Id="rId22" Type="http://schemas.openxmlformats.org/officeDocument/2006/relationships/hyperlink" Target="javascript:go('/search/redir.aspx?AssetID=HP100624401049&amp;CTT=5&amp;Origin=HP100791891049')" TargetMode="External" /><Relationship Id="rId23" Type="http://schemas.openxmlformats.org/officeDocument/2006/relationships/hyperlink" Target="javascript:go('/search/redir.aspx?AssetID=HP100624411049&amp;CTT=5&amp;Origin=HP100791891049')" TargetMode="External" /><Relationship Id="rId24" Type="http://schemas.openxmlformats.org/officeDocument/2006/relationships/hyperlink" Target="javascript:go('/search/redir.aspx?AssetID=HP100624421049&amp;CTT=5&amp;Origin=HP100791891049')" TargetMode="External" /><Relationship Id="rId25" Type="http://schemas.openxmlformats.org/officeDocument/2006/relationships/hyperlink" Target="javascript:go('/search/redir.aspx?AssetID=HP100698411049&amp;CTT=5&amp;Origin=HP100791891049')" TargetMode="External" /><Relationship Id="rId26" Type="http://schemas.openxmlformats.org/officeDocument/2006/relationships/hyperlink" Target="javascript:go('/search/redir.aspx?AssetID=HP100698421049&amp;CTT=5&amp;Origin=HP100791891049')" TargetMode="External" /><Relationship Id="rId27" Type="http://schemas.openxmlformats.org/officeDocument/2006/relationships/hyperlink" Target="javascript:go('/search/redir.aspx?AssetID=HP100624431049&amp;CTT=5&amp;Origin=HP100791891049')" TargetMode="External" /><Relationship Id="rId28" Type="http://schemas.openxmlformats.org/officeDocument/2006/relationships/hyperlink" Target="javascript:go('/search/redir.aspx?AssetID=HP100624441049&amp;CTT=5&amp;Origin=HP100791891049')" TargetMode="External" /><Relationship Id="rId29" Type="http://schemas.openxmlformats.org/officeDocument/2006/relationships/hyperlink" Target="javascript:go('/search/redir.aspx?AssetID=HP100624451049&amp;CTT=5&amp;Origin=HP100791891049')" TargetMode="External" /><Relationship Id="rId30" Type="http://schemas.openxmlformats.org/officeDocument/2006/relationships/hyperlink" Target="javascript:go('/search/redir.aspx?AssetID=HP100624461049&amp;CTT=5&amp;Origin=HP100791891049')" TargetMode="External" /><Relationship Id="rId31" Type="http://schemas.openxmlformats.org/officeDocument/2006/relationships/hyperlink" Target="javascript:go('/search/redir.aspx?AssetID=HP100624471049&amp;CTT=5&amp;Origin=HP100791891049')" TargetMode="External" /><Relationship Id="rId32" Type="http://schemas.openxmlformats.org/officeDocument/2006/relationships/hyperlink" Target="javascript:go('/search/redir.aspx?AssetID=HP100624481049&amp;CTT=5&amp;Origin=HP100791891049')" TargetMode="External" /><Relationship Id="rId33" Type="http://schemas.openxmlformats.org/officeDocument/2006/relationships/hyperlink" Target="javascript:go('/search/redir.aspx?AssetID=HP100624491049&amp;CTT=5&amp;Origin=HP100791891049')" TargetMode="External" /><Relationship Id="rId34" Type="http://schemas.openxmlformats.org/officeDocument/2006/relationships/hyperlink" Target="javascript:go('/search/redir.aspx?AssetID=HP100624501049&amp;CTT=5&amp;Origin=HP100791891049')" TargetMode="External" /><Relationship Id="rId35" Type="http://schemas.openxmlformats.org/officeDocument/2006/relationships/hyperlink" Target="javascript:go('/search/redir.aspx?AssetID=HP100624511049&amp;CTT=5&amp;Origin=HP100791891049')" TargetMode="External" /><Relationship Id="rId36" Type="http://schemas.openxmlformats.org/officeDocument/2006/relationships/hyperlink" Target="javascript:go('/search/redir.aspx?AssetID=HP100624521049&amp;CTT=5&amp;Origin=HP100791891049')" TargetMode="External" /><Relationship Id="rId37" Type="http://schemas.openxmlformats.org/officeDocument/2006/relationships/hyperlink" Target="javascript:go('/search/redir.aspx?AssetID=HP100624531049&amp;CTT=5&amp;Origin=HP100791891049')" TargetMode="External" /><Relationship Id="rId38" Type="http://schemas.openxmlformats.org/officeDocument/2006/relationships/hyperlink" Target="javascript:go('/search/redir.aspx?AssetID=HP100624541049&amp;CTT=5&amp;Origin=HP100791891049')" TargetMode="External" /><Relationship Id="rId39" Type="http://schemas.openxmlformats.org/officeDocument/2006/relationships/hyperlink" Target="javascript:go('/search/redir.aspx?AssetID=HP100624551049&amp;CTT=5&amp;Origin=HP100791891049')" TargetMode="External" /><Relationship Id="rId40" Type="http://schemas.openxmlformats.org/officeDocument/2006/relationships/hyperlink" Target="javascript:go('/search/redir.aspx?AssetID=HP100624561049&amp;CTT=5&amp;Origin=HP100791891049')" TargetMode="External" /><Relationship Id="rId41" Type="http://schemas.openxmlformats.org/officeDocument/2006/relationships/hyperlink" Target="javascript:go('/search/redir.aspx?AssetID=HP100624571049&amp;CTT=5&amp;Origin=HP100791891049')" TargetMode="External" /><Relationship Id="rId42" Type="http://schemas.openxmlformats.org/officeDocument/2006/relationships/hyperlink" Target="javascript:go('/search/redir.aspx?AssetID=HP100624581049&amp;CTT=5&amp;Origin=HP100791891049')" TargetMode="External" /><Relationship Id="rId43" Type="http://schemas.openxmlformats.org/officeDocument/2006/relationships/hyperlink" Target="javascript:go('/search/redir.aspx?AssetID=HP100624591049&amp;CTT=5&amp;Origin=HP100791891049')" TargetMode="External" /><Relationship Id="rId44" Type="http://schemas.openxmlformats.org/officeDocument/2006/relationships/hyperlink" Target="javascript:go('/search/redir.aspx?AssetID=HP100624601049&amp;CTT=5&amp;Origin=HP100791891049')" TargetMode="External" /><Relationship Id="rId45" Type="http://schemas.openxmlformats.org/officeDocument/2006/relationships/hyperlink" Target="javascript:go('/search/redir.aspx?AssetID=HP100698431049&amp;CTT=5&amp;Origin=HP100791891049')" TargetMode="External" /><Relationship Id="rId46" Type="http://schemas.openxmlformats.org/officeDocument/2006/relationships/hyperlink" Target="javascript:go('/search/redir.aspx?AssetID=HP100624611049&amp;CTT=5&amp;Origin=HP100791891049')" TargetMode="External" /><Relationship Id="rId47" Type="http://schemas.openxmlformats.org/officeDocument/2006/relationships/hyperlink" Target="javascript:go('/search/redir.aspx?AssetID=HP100624621049&amp;CTT=5&amp;Origin=HP100791891049')" TargetMode="External" /><Relationship Id="rId48" Type="http://schemas.openxmlformats.org/officeDocument/2006/relationships/hyperlink" Target="javascript:go('/search/redir.aspx?AssetID=HP100624631049&amp;CTT=5&amp;Origin=HP100791891049')" TargetMode="External" /><Relationship Id="rId49" Type="http://schemas.openxmlformats.org/officeDocument/2006/relationships/hyperlink" Target="javascript:go('/search/redir.aspx?AssetID=HP100624641049&amp;CTT=5&amp;Origin=HP100791891049')" TargetMode="External" /><Relationship Id="rId50" Type="http://schemas.openxmlformats.org/officeDocument/2006/relationships/hyperlink" Target="javascript:go('/search/redir.aspx?AssetID=HP100624651049&amp;CTT=5&amp;Origin=HP100791891049')" TargetMode="External" /><Relationship Id="rId51" Type="http://schemas.openxmlformats.org/officeDocument/2006/relationships/hyperlink" Target="javascript:go('/search/redir.aspx?AssetID=HA100475041049&amp;CTT=5&amp;Origin=HP100791891049')" TargetMode="External" /><Relationship Id="rId52" Type="http://schemas.openxmlformats.org/officeDocument/2006/relationships/hyperlink" Target="javascript:go('/search/redir.aspx?AssetID=HP100624661049&amp;CTT=5&amp;Origin=HP100791891049')" TargetMode="External" /><Relationship Id="rId53" Type="http://schemas.openxmlformats.org/officeDocument/2006/relationships/hyperlink" Target="javascript:go('/search/redir.aspx?AssetID=HP100624671049&amp;CTT=5&amp;Origin=HP100791891049')" TargetMode="External" /><Relationship Id="rId54" Type="http://schemas.openxmlformats.org/officeDocument/2006/relationships/hyperlink" Target="javascript:go('/search/redir.aspx?AssetID=HP100624681049&amp;CTT=5&amp;Origin=HP100791891049')" TargetMode="External" /><Relationship Id="rId55" Type="http://schemas.openxmlformats.org/officeDocument/2006/relationships/hyperlink" Target="javascript:go('/search/redir.aspx?AssetID=HP100624691049&amp;CTT=5&amp;Origin=HP100791891049')" TargetMode="External" /><Relationship Id="rId56" Type="http://schemas.openxmlformats.org/officeDocument/2006/relationships/hyperlink" Target="javascript:go('/search/redir.aspx?AssetID=HP100624701049&amp;CTT=5&amp;Origin=HP100791891049')" TargetMode="External" /><Relationship Id="rId57" Type="http://schemas.openxmlformats.org/officeDocument/2006/relationships/hyperlink" Target="javascript:go('/search/redir.aspx?AssetID=HP100624711049&amp;CTT=5&amp;Origin=HP100791891049')" TargetMode="External" /><Relationship Id="rId58" Type="http://schemas.openxmlformats.org/officeDocument/2006/relationships/hyperlink" Target="javascript:go('/search/redir.aspx?AssetID=HP100624721049&amp;CTT=5&amp;Origin=HP100791891049')" TargetMode="External" /><Relationship Id="rId59" Type="http://schemas.openxmlformats.org/officeDocument/2006/relationships/hyperlink" Target="javascript:go('/search/redir.aspx?AssetID=HP100624731049&amp;CTT=5&amp;Origin=HP100791891049')" TargetMode="External" /><Relationship Id="rId6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3.57421875" style="0" customWidth="1"/>
    <col min="2" max="5" width="13.57421875" style="0" customWidth="1"/>
  </cols>
  <sheetData>
    <row r="2" spans="1:5" ht="1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5">
      <c r="A3" s="4" t="s">
        <v>7</v>
      </c>
      <c r="B3" s="5">
        <v>56</v>
      </c>
      <c r="C3" s="5">
        <v>50</v>
      </c>
      <c r="D3" s="5">
        <v>44</v>
      </c>
      <c r="E3" s="6">
        <v>38</v>
      </c>
    </row>
    <row r="4" spans="1:5" ht="15">
      <c r="A4" s="4" t="s">
        <v>8</v>
      </c>
      <c r="B4" s="5">
        <v>34</v>
      </c>
      <c r="C4" s="5">
        <v>34</v>
      </c>
      <c r="D4" s="5">
        <v>34</v>
      </c>
      <c r="E4" s="6">
        <v>34</v>
      </c>
    </row>
    <row r="5" spans="1:5" ht="15">
      <c r="A5" s="4" t="s">
        <v>9</v>
      </c>
      <c r="B5" s="5">
        <v>45</v>
      </c>
      <c r="C5" s="5">
        <v>34</v>
      </c>
      <c r="D5" s="5">
        <v>21</v>
      </c>
      <c r="E5" s="6">
        <v>34</v>
      </c>
    </row>
    <row r="6" spans="1:5" ht="15">
      <c r="A6" s="7" t="s">
        <v>10</v>
      </c>
      <c r="B6" s="8">
        <v>16</v>
      </c>
      <c r="C6" s="8">
        <v>19</v>
      </c>
      <c r="D6" s="8">
        <v>17</v>
      </c>
      <c r="E6" s="9">
        <v>19</v>
      </c>
    </row>
    <row r="7" spans="1:5" ht="15">
      <c r="A7" s="7" t="s">
        <v>11</v>
      </c>
      <c r="B7" s="8">
        <v>34</v>
      </c>
      <c r="C7" s="8">
        <v>34</v>
      </c>
      <c r="D7" s="8">
        <v>56</v>
      </c>
      <c r="E7" s="9">
        <v>34</v>
      </c>
    </row>
    <row r="8" spans="1:2" ht="15">
      <c r="A8" s="10" t="s">
        <v>48</v>
      </c>
      <c r="B8" s="1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">
      <selection activeCell="D2" sqref="D2:E7"/>
    </sheetView>
  </sheetViews>
  <sheetFormatPr defaultColWidth="9.140625" defaultRowHeight="15"/>
  <cols>
    <col min="1" max="1" width="20.421875" style="13" bestFit="1" customWidth="1"/>
    <col min="2" max="2" width="15.00390625" style="13" customWidth="1"/>
    <col min="3" max="3" width="9.140625" style="13" customWidth="1"/>
    <col min="4" max="4" width="20.28125" style="13" customWidth="1"/>
    <col min="5" max="249" width="9.140625" style="13" customWidth="1"/>
    <col min="250" max="250" width="20.421875" style="13" bestFit="1" customWidth="1"/>
    <col min="251" max="251" width="15.00390625" style="13" customWidth="1"/>
    <col min="252" max="16384" width="9.140625" style="13" customWidth="1"/>
  </cols>
  <sheetData>
    <row r="2" spans="1:5" ht="15">
      <c r="A2" s="1" t="s">
        <v>23</v>
      </c>
      <c r="B2" s="3" t="s">
        <v>24</v>
      </c>
      <c r="D2" s="14" t="s">
        <v>32</v>
      </c>
      <c r="E2" s="14"/>
    </row>
    <row r="3" spans="1:5" ht="15">
      <c r="A3" s="15" t="s">
        <v>7</v>
      </c>
      <c r="B3" s="27">
        <v>0.004</v>
      </c>
      <c r="D3" s="14" t="s">
        <v>32</v>
      </c>
      <c r="E3" s="14"/>
    </row>
    <row r="4" spans="1:5" ht="15">
      <c r="A4" s="15" t="s">
        <v>8</v>
      </c>
      <c r="B4" s="17">
        <v>0.008</v>
      </c>
      <c r="D4" s="14" t="s">
        <v>33</v>
      </c>
      <c r="E4" s="14"/>
    </row>
    <row r="5" spans="1:5" ht="15">
      <c r="A5" s="15" t="s">
        <v>9</v>
      </c>
      <c r="B5" s="17">
        <v>0</v>
      </c>
      <c r="D5" s="14" t="s">
        <v>34</v>
      </c>
      <c r="E5" s="14"/>
    </row>
    <row r="6" spans="1:5" ht="15">
      <c r="A6" s="15" t="s">
        <v>10</v>
      </c>
      <c r="B6" s="17">
        <v>0.008</v>
      </c>
      <c r="D6" s="14" t="s">
        <v>35</v>
      </c>
      <c r="E6" s="14"/>
    </row>
    <row r="7" spans="1:5" ht="15">
      <c r="A7" s="15" t="s">
        <v>11</v>
      </c>
      <c r="B7" s="17">
        <v>0.0045</v>
      </c>
      <c r="D7" s="14" t="s">
        <v>36</v>
      </c>
      <c r="E7" s="14"/>
    </row>
    <row r="8" spans="1:2" ht="15">
      <c r="A8" s="15" t="s">
        <v>9</v>
      </c>
      <c r="B8" s="17">
        <v>0.0045</v>
      </c>
    </row>
    <row r="9" spans="1:2" ht="15">
      <c r="A9" s="15" t="s">
        <v>10</v>
      </c>
      <c r="B9" s="17">
        <v>0.006</v>
      </c>
    </row>
    <row r="10" spans="1:2" ht="15">
      <c r="A10" s="15" t="s">
        <v>11</v>
      </c>
      <c r="B10" s="17">
        <v>0</v>
      </c>
    </row>
    <row r="11" spans="1:2" ht="15">
      <c r="A11" s="15" t="s">
        <v>9</v>
      </c>
      <c r="B11" s="17">
        <v>0.006</v>
      </c>
    </row>
    <row r="12" spans="1:2" ht="15">
      <c r="A12" s="15" t="s">
        <v>11</v>
      </c>
      <c r="B12" s="17">
        <v>0.08</v>
      </c>
    </row>
    <row r="13" spans="1:2" ht="15">
      <c r="A13" s="15" t="s">
        <v>9</v>
      </c>
      <c r="B13" s="17">
        <v>0.006</v>
      </c>
    </row>
    <row r="14" spans="1:2" ht="15">
      <c r="A14" s="15" t="s">
        <v>10</v>
      </c>
      <c r="B14" s="17">
        <v>0.006</v>
      </c>
    </row>
    <row r="15" spans="1:2" ht="15">
      <c r="A15" s="15" t="s">
        <v>11</v>
      </c>
      <c r="B15" s="17">
        <v>0.006</v>
      </c>
    </row>
    <row r="16" spans="1:2" ht="15">
      <c r="A16" s="15" t="s">
        <v>9</v>
      </c>
      <c r="B16" s="17">
        <v>0.0075</v>
      </c>
    </row>
    <row r="17" spans="1:2" ht="15">
      <c r="A17" s="15" t="s">
        <v>11</v>
      </c>
      <c r="B17" s="16">
        <v>0.34</v>
      </c>
    </row>
    <row r="18" spans="1:2" ht="15">
      <c r="A18" s="15" t="s">
        <v>9</v>
      </c>
      <c r="B18" s="17">
        <v>0.0045</v>
      </c>
    </row>
    <row r="19" spans="1:2" ht="15">
      <c r="A19" s="15" t="s">
        <v>10</v>
      </c>
      <c r="B19" s="17">
        <v>0.0045</v>
      </c>
    </row>
    <row r="20" spans="1:2" ht="15">
      <c r="A20" s="15" t="s">
        <v>11</v>
      </c>
      <c r="B20" s="17">
        <v>0.0045</v>
      </c>
    </row>
    <row r="21" spans="1:2" ht="15">
      <c r="A21" s="15" t="s">
        <v>9</v>
      </c>
      <c r="B21" s="17">
        <v>0.0075</v>
      </c>
    </row>
    <row r="22" spans="1:2" ht="15">
      <c r="A22" s="15" t="s">
        <v>10</v>
      </c>
      <c r="B22" s="17">
        <v>0.0045</v>
      </c>
    </row>
    <row r="23" spans="1:2" ht="15">
      <c r="A23" s="15" t="s">
        <v>9</v>
      </c>
      <c r="B23" s="17">
        <v>0</v>
      </c>
    </row>
    <row r="24" spans="1:2" ht="15">
      <c r="A24" s="15" t="s">
        <v>10</v>
      </c>
      <c r="B24" s="17">
        <v>0.008</v>
      </c>
    </row>
    <row r="25" spans="1:2" ht="15">
      <c r="A25" s="15" t="s">
        <v>11</v>
      </c>
      <c r="B25" s="17">
        <v>0.0045</v>
      </c>
    </row>
    <row r="26" spans="1:2" ht="15">
      <c r="A26" s="15" t="s">
        <v>9</v>
      </c>
      <c r="B26" s="17">
        <v>0.0045</v>
      </c>
    </row>
    <row r="27" spans="1:2" ht="15">
      <c r="A27" s="15" t="s">
        <v>10</v>
      </c>
      <c r="B27" s="17">
        <v>0.006</v>
      </c>
    </row>
    <row r="28" spans="1:2" ht="15">
      <c r="A28" s="15" t="s">
        <v>11</v>
      </c>
      <c r="B28" s="17">
        <v>0</v>
      </c>
    </row>
    <row r="29" spans="1:2" ht="15">
      <c r="A29" s="15" t="s">
        <v>9</v>
      </c>
      <c r="B29" s="17">
        <v>0.0045</v>
      </c>
    </row>
    <row r="30" spans="1:2" ht="15">
      <c r="A30" s="15" t="s">
        <v>10</v>
      </c>
      <c r="B30" s="17">
        <v>0.0045</v>
      </c>
    </row>
    <row r="31" spans="1:2" ht="15">
      <c r="A31" s="15" t="s">
        <v>11</v>
      </c>
      <c r="B31" s="17">
        <v>0.0045</v>
      </c>
    </row>
    <row r="32" spans="1:2" ht="15">
      <c r="A32" s="15" t="s">
        <v>9</v>
      </c>
      <c r="B32" s="17">
        <v>0.0075</v>
      </c>
    </row>
    <row r="33" spans="1:2" ht="15">
      <c r="A33" s="15" t="s">
        <v>10</v>
      </c>
      <c r="B33" s="17">
        <v>0.0045</v>
      </c>
    </row>
    <row r="34" spans="1:2" ht="15">
      <c r="A34" s="15" t="s">
        <v>9</v>
      </c>
      <c r="B34" s="17">
        <v>0</v>
      </c>
    </row>
    <row r="35" spans="1:2" ht="15">
      <c r="A35" s="15" t="s">
        <v>10</v>
      </c>
      <c r="B35" s="17">
        <v>0.008</v>
      </c>
    </row>
    <row r="36" spans="1:2" ht="15">
      <c r="A36" s="15" t="s">
        <v>11</v>
      </c>
      <c r="B36" s="17">
        <v>0.0045</v>
      </c>
    </row>
    <row r="37" spans="1:2" ht="15">
      <c r="A37" s="15" t="s">
        <v>9</v>
      </c>
      <c r="B37" s="17">
        <v>0.0045</v>
      </c>
    </row>
    <row r="38" spans="1:2" ht="15">
      <c r="A38" s="15" t="s">
        <v>10</v>
      </c>
      <c r="B38" s="17">
        <v>0.34</v>
      </c>
    </row>
    <row r="39" spans="1:2" ht="15">
      <c r="A39" s="15" t="s">
        <v>11</v>
      </c>
      <c r="B39" s="17">
        <v>0</v>
      </c>
    </row>
    <row r="40" spans="1:2" ht="15">
      <c r="A40" s="15" t="s">
        <v>7</v>
      </c>
      <c r="B40" s="16">
        <v>0.004</v>
      </c>
    </row>
    <row r="41" spans="1:2" ht="15">
      <c r="A41" s="15" t="s">
        <v>8</v>
      </c>
      <c r="B41" s="17">
        <v>0.008</v>
      </c>
    </row>
    <row r="42" spans="1:2" ht="15">
      <c r="A42" s="15" t="s">
        <v>9</v>
      </c>
      <c r="B42" s="17">
        <v>0</v>
      </c>
    </row>
    <row r="43" spans="1:2" ht="15">
      <c r="A43" s="15" t="s">
        <v>10</v>
      </c>
      <c r="B43" s="17">
        <v>0.008</v>
      </c>
    </row>
    <row r="44" spans="1:2" ht="15">
      <c r="A44" s="15" t="s">
        <v>11</v>
      </c>
      <c r="B44" s="17">
        <v>0.0045</v>
      </c>
    </row>
    <row r="45" spans="1:2" ht="15">
      <c r="A45" s="15" t="s">
        <v>9</v>
      </c>
      <c r="B45" s="17">
        <v>0.0045</v>
      </c>
    </row>
    <row r="46" spans="1:2" ht="15">
      <c r="A46" s="15" t="s">
        <v>10</v>
      </c>
      <c r="B46" s="17">
        <v>0.006</v>
      </c>
    </row>
    <row r="47" spans="1:2" ht="15">
      <c r="A47" s="15" t="s">
        <v>11</v>
      </c>
      <c r="B47" s="17">
        <v>0</v>
      </c>
    </row>
    <row r="48" spans="1:2" ht="15">
      <c r="A48" s="15" t="s">
        <v>9</v>
      </c>
      <c r="B48" s="17">
        <v>0.006</v>
      </c>
    </row>
    <row r="49" spans="1:2" ht="15">
      <c r="A49" s="15" t="s">
        <v>11</v>
      </c>
      <c r="B49" s="17">
        <v>1</v>
      </c>
    </row>
    <row r="50" spans="1:2" ht="15">
      <c r="A50" s="15" t="s">
        <v>9</v>
      </c>
      <c r="B50" s="17">
        <v>0.006</v>
      </c>
    </row>
    <row r="51" spans="1:2" ht="15">
      <c r="A51" s="15" t="s">
        <v>10</v>
      </c>
      <c r="B51" s="17">
        <v>0.006</v>
      </c>
    </row>
    <row r="52" spans="1:2" ht="15">
      <c r="A52" s="15" t="s">
        <v>11</v>
      </c>
      <c r="B52" s="17">
        <v>0.006</v>
      </c>
    </row>
    <row r="53" spans="1:2" ht="15">
      <c r="A53" s="15" t="s">
        <v>9</v>
      </c>
      <c r="B53" s="17">
        <v>0.0075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">
      <selection activeCell="D2" sqref="D2:E6"/>
    </sheetView>
  </sheetViews>
  <sheetFormatPr defaultColWidth="9.140625" defaultRowHeight="15"/>
  <cols>
    <col min="1" max="1" width="20.421875" style="13" bestFit="1" customWidth="1"/>
    <col min="2" max="2" width="15.00390625" style="13" customWidth="1"/>
    <col min="3" max="3" width="9.140625" style="13" customWidth="1"/>
    <col min="4" max="4" width="18.57421875" style="13" bestFit="1" customWidth="1"/>
    <col min="5" max="16384" width="9.140625" style="13" customWidth="1"/>
  </cols>
  <sheetData>
    <row r="2" spans="1:5" ht="15">
      <c r="A2" s="30" t="s">
        <v>23</v>
      </c>
      <c r="B2" s="31" t="s">
        <v>26</v>
      </c>
      <c r="D2" s="28" t="s">
        <v>27</v>
      </c>
      <c r="E2" s="14"/>
    </row>
    <row r="3" spans="1:5" ht="15">
      <c r="A3" s="14" t="s">
        <v>7</v>
      </c>
      <c r="B3" s="29">
        <v>66</v>
      </c>
      <c r="D3" s="28" t="s">
        <v>28</v>
      </c>
      <c r="E3" s="14"/>
    </row>
    <row r="4" spans="1:5" ht="15">
      <c r="A4" s="14" t="s">
        <v>8</v>
      </c>
      <c r="B4" s="29"/>
      <c r="D4" s="28" t="s">
        <v>29</v>
      </c>
      <c r="E4" s="14"/>
    </row>
    <row r="5" spans="1:5" ht="15">
      <c r="A5" s="14" t="s">
        <v>9</v>
      </c>
      <c r="B5" s="29">
        <v>1</v>
      </c>
      <c r="D5" s="28" t="s">
        <v>30</v>
      </c>
      <c r="E5" s="14"/>
    </row>
    <row r="6" spans="1:5" ht="15">
      <c r="A6" s="14" t="s">
        <v>10</v>
      </c>
      <c r="B6" s="29">
        <v>92</v>
      </c>
      <c r="D6" s="28" t="s">
        <v>9</v>
      </c>
      <c r="E6" s="14"/>
    </row>
    <row r="7" spans="1:2" ht="15">
      <c r="A7" s="14" t="s">
        <v>11</v>
      </c>
      <c r="B7" s="29">
        <v>27</v>
      </c>
    </row>
    <row r="8" spans="1:2" ht="15">
      <c r="A8" s="14" t="s">
        <v>9</v>
      </c>
      <c r="B8" s="29">
        <v>10</v>
      </c>
    </row>
    <row r="9" spans="1:2" ht="15">
      <c r="A9" s="14" t="s">
        <v>10</v>
      </c>
      <c r="B9" s="29">
        <v>28</v>
      </c>
    </row>
    <row r="10" spans="1:2" ht="15">
      <c r="A10" s="14" t="s">
        <v>11</v>
      </c>
      <c r="B10" s="29" t="s">
        <v>25</v>
      </c>
    </row>
    <row r="11" spans="1:2" ht="15">
      <c r="A11" s="14" t="s">
        <v>9</v>
      </c>
      <c r="B11" s="29">
        <v>37</v>
      </c>
    </row>
    <row r="12" spans="1:2" ht="15">
      <c r="A12" s="14" t="s">
        <v>11</v>
      </c>
      <c r="B12" s="29">
        <v>5</v>
      </c>
    </row>
    <row r="13" spans="1:2" ht="15">
      <c r="A13" s="14" t="s">
        <v>9</v>
      </c>
      <c r="B13" s="29">
        <v>31</v>
      </c>
    </row>
    <row r="14" spans="1:2" ht="15">
      <c r="A14" s="14" t="s">
        <v>10</v>
      </c>
      <c r="B14" s="29">
        <v>77</v>
      </c>
    </row>
    <row r="15" spans="1:2" ht="15">
      <c r="A15" s="14" t="s">
        <v>11</v>
      </c>
      <c r="B15" s="29">
        <v>2</v>
      </c>
    </row>
    <row r="16" spans="1:2" ht="15">
      <c r="A16" s="14" t="s">
        <v>9</v>
      </c>
      <c r="B16" s="29" t="s">
        <v>25</v>
      </c>
    </row>
    <row r="17" spans="1:2" ht="15">
      <c r="A17" s="14" t="s">
        <v>11</v>
      </c>
      <c r="B17" s="29">
        <v>18</v>
      </c>
    </row>
    <row r="18" spans="1:2" ht="15">
      <c r="A18" s="14" t="s">
        <v>9</v>
      </c>
      <c r="B18" s="29">
        <v>34</v>
      </c>
    </row>
    <row r="19" spans="1:2" ht="15">
      <c r="A19" s="14" t="s">
        <v>10</v>
      </c>
      <c r="B19" s="29"/>
    </row>
    <row r="20" spans="1:2" ht="15">
      <c r="A20" s="14" t="s">
        <v>11</v>
      </c>
      <c r="B20" s="29">
        <v>66</v>
      </c>
    </row>
    <row r="21" spans="1:2" ht="15">
      <c r="A21" s="14" t="s">
        <v>9</v>
      </c>
      <c r="B21" s="29">
        <v>12</v>
      </c>
    </row>
    <row r="22" spans="1:2" ht="15">
      <c r="A22" s="14" t="s">
        <v>10</v>
      </c>
      <c r="B22" s="29">
        <v>1</v>
      </c>
    </row>
    <row r="23" spans="1:2" ht="15">
      <c r="A23" s="14" t="s">
        <v>9</v>
      </c>
      <c r="B23" s="29">
        <v>34</v>
      </c>
    </row>
    <row r="24" spans="1:2" ht="15">
      <c r="A24" s="14" t="s">
        <v>10</v>
      </c>
      <c r="B24" s="29">
        <v>49</v>
      </c>
    </row>
    <row r="25" spans="1:2" ht="15">
      <c r="A25" s="14" t="s">
        <v>11</v>
      </c>
      <c r="B25" s="29">
        <v>10</v>
      </c>
    </row>
    <row r="26" spans="1:2" ht="15">
      <c r="A26" s="14" t="s">
        <v>9</v>
      </c>
      <c r="B26" s="29">
        <v>28</v>
      </c>
    </row>
    <row r="27" spans="1:2" ht="15">
      <c r="A27" s="14" t="s">
        <v>10</v>
      </c>
      <c r="B27" s="29" t="s">
        <v>25</v>
      </c>
    </row>
    <row r="28" spans="1:2" ht="15">
      <c r="A28" s="14" t="s">
        <v>11</v>
      </c>
      <c r="B28" s="29">
        <v>37</v>
      </c>
    </row>
    <row r="29" spans="1:2" ht="15">
      <c r="A29" s="14" t="s">
        <v>9</v>
      </c>
      <c r="B29" s="29">
        <v>5</v>
      </c>
    </row>
    <row r="30" spans="1:2" ht="15">
      <c r="A30" s="14" t="s">
        <v>10</v>
      </c>
      <c r="B30" s="29">
        <v>31</v>
      </c>
    </row>
    <row r="31" spans="1:2" ht="15">
      <c r="A31" s="14" t="s">
        <v>11</v>
      </c>
      <c r="B31" s="29">
        <v>12</v>
      </c>
    </row>
    <row r="32" spans="1:2" ht="15">
      <c r="A32" s="14" t="s">
        <v>9</v>
      </c>
      <c r="B32" s="29">
        <v>12</v>
      </c>
    </row>
    <row r="33" spans="1:2" ht="15">
      <c r="A33" s="14" t="s">
        <v>10</v>
      </c>
      <c r="B33" s="29" t="s">
        <v>25</v>
      </c>
    </row>
    <row r="34" spans="1:2" ht="15">
      <c r="A34" s="14" t="s">
        <v>9</v>
      </c>
      <c r="B34" s="29">
        <v>18</v>
      </c>
    </row>
    <row r="35" spans="1:2" ht="15">
      <c r="A35" s="14" t="s">
        <v>10</v>
      </c>
      <c r="B35" s="29">
        <v>34</v>
      </c>
    </row>
    <row r="36" spans="1:2" ht="15">
      <c r="A36" s="14" t="s">
        <v>11</v>
      </c>
      <c r="B36" s="29">
        <v>47</v>
      </c>
    </row>
    <row r="37" spans="1:2" ht="15">
      <c r="A37" s="14" t="s">
        <v>9</v>
      </c>
      <c r="B37" s="29">
        <v>66</v>
      </c>
    </row>
    <row r="38" spans="1:2" ht="15">
      <c r="A38" s="14" t="s">
        <v>10</v>
      </c>
      <c r="B38" s="29"/>
    </row>
    <row r="39" spans="1:2" ht="15">
      <c r="A39" s="14" t="s">
        <v>11</v>
      </c>
      <c r="B39" s="29">
        <v>1</v>
      </c>
    </row>
    <row r="40" spans="1:2" ht="15">
      <c r="A40" s="14" t="s">
        <v>7</v>
      </c>
      <c r="B40" s="29">
        <v>92</v>
      </c>
    </row>
    <row r="41" spans="1:2" ht="15">
      <c r="A41" s="14" t="s">
        <v>8</v>
      </c>
      <c r="B41" s="29">
        <v>49</v>
      </c>
    </row>
    <row r="42" spans="1:2" ht="15">
      <c r="A42" s="14" t="s">
        <v>9</v>
      </c>
      <c r="B42" s="29">
        <v>10</v>
      </c>
    </row>
    <row r="43" spans="1:2" ht="15">
      <c r="A43" s="14" t="s">
        <v>10</v>
      </c>
      <c r="B43" s="29">
        <v>28</v>
      </c>
    </row>
    <row r="44" spans="1:2" ht="15">
      <c r="A44" s="14" t="s">
        <v>11</v>
      </c>
      <c r="B44" s="29" t="s">
        <v>25</v>
      </c>
    </row>
    <row r="45" spans="1:2" ht="15">
      <c r="A45" s="14" t="s">
        <v>9</v>
      </c>
      <c r="B45" s="29">
        <v>37</v>
      </c>
    </row>
    <row r="46" spans="1:2" ht="15">
      <c r="A46" s="14" t="s">
        <v>10</v>
      </c>
      <c r="B46" s="29">
        <v>5</v>
      </c>
    </row>
    <row r="47" spans="1:2" ht="15">
      <c r="A47" s="14" t="s">
        <v>11</v>
      </c>
      <c r="B47" s="29">
        <v>31</v>
      </c>
    </row>
    <row r="48" spans="1:2" ht="15">
      <c r="A48" s="14" t="s">
        <v>9</v>
      </c>
      <c r="B48" s="29">
        <v>77</v>
      </c>
    </row>
    <row r="49" spans="1:2" ht="15">
      <c r="A49" s="14" t="s">
        <v>11</v>
      </c>
      <c r="B49" s="29">
        <v>3</v>
      </c>
    </row>
    <row r="50" spans="1:2" ht="15">
      <c r="A50" s="14" t="s">
        <v>9</v>
      </c>
      <c r="B50" s="29" t="s">
        <v>25</v>
      </c>
    </row>
    <row r="51" spans="1:2" ht="15">
      <c r="A51" s="14" t="s">
        <v>10</v>
      </c>
      <c r="B51" s="29">
        <v>18</v>
      </c>
    </row>
    <row r="52" spans="1:2" ht="15">
      <c r="A52" s="14" t="s">
        <v>11</v>
      </c>
      <c r="B52" s="29">
        <v>34</v>
      </c>
    </row>
    <row r="53" spans="1:2" ht="15">
      <c r="A53" s="14" t="s">
        <v>9</v>
      </c>
      <c r="B53" s="29">
        <v>47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A29" sqref="A29:B29"/>
    </sheetView>
  </sheetViews>
  <sheetFormatPr defaultColWidth="9.140625" defaultRowHeight="15"/>
  <cols>
    <col min="1" max="1" width="18.00390625" style="54" bestFit="1" customWidth="1"/>
    <col min="2" max="2" width="10.28125" style="54" bestFit="1" customWidth="1"/>
    <col min="3" max="3" width="9.7109375" style="54" customWidth="1"/>
    <col min="4" max="4" width="11.00390625" style="54" customWidth="1"/>
    <col min="5" max="5" width="9.7109375" style="54" customWidth="1"/>
    <col min="6" max="6" width="11.421875" style="54" customWidth="1"/>
    <col min="7" max="7" width="9.8515625" style="54" customWidth="1"/>
    <col min="8" max="8" width="11.7109375" style="54" customWidth="1"/>
    <col min="9" max="16384" width="9.140625" style="54" customWidth="1"/>
  </cols>
  <sheetData>
    <row r="1" spans="1:8" ht="12.75">
      <c r="A1" s="84" t="s">
        <v>44</v>
      </c>
      <c r="B1" s="83" t="s">
        <v>43</v>
      </c>
      <c r="C1" s="82" t="s">
        <v>42</v>
      </c>
      <c r="D1" s="82" t="s">
        <v>41</v>
      </c>
      <c r="E1" s="82" t="s">
        <v>24</v>
      </c>
      <c r="F1" s="82" t="s">
        <v>40</v>
      </c>
      <c r="G1" s="82" t="s">
        <v>39</v>
      </c>
      <c r="H1" s="82" t="s">
        <v>38</v>
      </c>
    </row>
    <row r="2" spans="1:8" ht="12.75">
      <c r="A2" s="81"/>
      <c r="B2" s="80" t="s">
        <v>47</v>
      </c>
      <c r="C2" s="78"/>
      <c r="D2" s="78"/>
      <c r="E2" s="79"/>
      <c r="F2" s="78"/>
      <c r="G2" s="78"/>
      <c r="H2" s="78"/>
    </row>
    <row r="3" spans="1:8" ht="12.75">
      <c r="A3" s="55"/>
      <c r="B3" s="77"/>
      <c r="C3" s="75"/>
      <c r="D3" s="75"/>
      <c r="E3" s="76"/>
      <c r="F3" s="75"/>
      <c r="G3" s="75"/>
      <c r="H3" s="75"/>
    </row>
    <row r="4" spans="1:8" ht="12.75">
      <c r="A4" s="74"/>
      <c r="B4" s="74"/>
      <c r="C4" s="72"/>
      <c r="D4" s="72"/>
      <c r="E4" s="73"/>
      <c r="F4" s="72"/>
      <c r="G4" s="72"/>
      <c r="H4" s="72"/>
    </row>
    <row r="5" spans="1:8" ht="13.5" thickBot="1">
      <c r="A5" s="71" t="s">
        <v>44</v>
      </c>
      <c r="B5" s="70" t="s">
        <v>43</v>
      </c>
      <c r="C5" s="70" t="s">
        <v>42</v>
      </c>
      <c r="D5" s="70" t="s">
        <v>41</v>
      </c>
      <c r="E5" s="70" t="s">
        <v>24</v>
      </c>
      <c r="F5" s="70" t="s">
        <v>40</v>
      </c>
      <c r="G5" s="70" t="s">
        <v>39</v>
      </c>
      <c r="H5" s="70" t="s">
        <v>38</v>
      </c>
    </row>
    <row r="6" spans="1:8" ht="12.75">
      <c r="A6" s="62" t="s">
        <v>9</v>
      </c>
      <c r="B6" s="61">
        <v>23</v>
      </c>
      <c r="C6" s="60">
        <v>810</v>
      </c>
      <c r="D6" s="57">
        <f aca="true" t="shared" si="0" ref="D6:D26">B6*C6</f>
        <v>18630</v>
      </c>
      <c r="E6" s="59">
        <v>0.40800000000000125</v>
      </c>
      <c r="F6" s="58">
        <f aca="true" t="shared" si="1" ref="F6:F26">D6-G6</f>
        <v>18299.52</v>
      </c>
      <c r="G6" s="57">
        <f aca="true" t="shared" si="2" ref="G6:G26">C6*E6</f>
        <v>330.48000000000104</v>
      </c>
      <c r="H6" s="57">
        <f aca="true" t="shared" si="3" ref="H6:H26">F6*0.12</f>
        <v>2195.9424</v>
      </c>
    </row>
    <row r="7" spans="1:8" ht="12.75">
      <c r="A7" s="69" t="s">
        <v>10</v>
      </c>
      <c r="B7" s="67">
        <v>3</v>
      </c>
      <c r="C7" s="66">
        <v>1252</v>
      </c>
      <c r="D7" s="63">
        <f t="shared" si="0"/>
        <v>3756</v>
      </c>
      <c r="E7" s="65">
        <v>1.1730000000000018</v>
      </c>
      <c r="F7" s="64">
        <f t="shared" si="1"/>
        <v>2287.4039999999977</v>
      </c>
      <c r="G7" s="63">
        <f t="shared" si="2"/>
        <v>1468.5960000000023</v>
      </c>
      <c r="H7" s="63">
        <f t="shared" si="3"/>
        <v>274.4884799999997</v>
      </c>
    </row>
    <row r="8" spans="1:8" ht="12.75">
      <c r="A8" s="62" t="s">
        <v>8</v>
      </c>
      <c r="B8" s="61">
        <v>10</v>
      </c>
      <c r="C8" s="60">
        <v>1040</v>
      </c>
      <c r="D8" s="57">
        <f t="shared" si="0"/>
        <v>10400</v>
      </c>
      <c r="E8" s="59">
        <v>1.1040000000000028</v>
      </c>
      <c r="F8" s="58">
        <f t="shared" si="1"/>
        <v>9251.839999999997</v>
      </c>
      <c r="G8" s="57">
        <f t="shared" si="2"/>
        <v>1148.1600000000028</v>
      </c>
      <c r="H8" s="57">
        <f t="shared" si="3"/>
        <v>1110.2207999999996</v>
      </c>
    </row>
    <row r="9" spans="1:8" ht="12.75">
      <c r="A9" s="68" t="s">
        <v>9</v>
      </c>
      <c r="B9" s="67">
        <v>28</v>
      </c>
      <c r="C9" s="66">
        <v>788</v>
      </c>
      <c r="D9" s="63">
        <f t="shared" si="0"/>
        <v>22064</v>
      </c>
      <c r="E9" s="65">
        <v>0.40800000000000125</v>
      </c>
      <c r="F9" s="64">
        <f t="shared" si="1"/>
        <v>21742.496</v>
      </c>
      <c r="G9" s="63">
        <f t="shared" si="2"/>
        <v>321.504000000001</v>
      </c>
      <c r="H9" s="63">
        <f t="shared" si="3"/>
        <v>2609.0995199999998</v>
      </c>
    </row>
    <row r="10" spans="1:8" ht="12.75">
      <c r="A10" s="62" t="s">
        <v>9</v>
      </c>
      <c r="B10" s="61">
        <v>77</v>
      </c>
      <c r="C10" s="60">
        <v>788</v>
      </c>
      <c r="D10" s="57">
        <f t="shared" si="0"/>
        <v>60676</v>
      </c>
      <c r="E10" s="59">
        <v>1.1040000000000028</v>
      </c>
      <c r="F10" s="58">
        <f t="shared" si="1"/>
        <v>59806.047999999995</v>
      </c>
      <c r="G10" s="57">
        <f t="shared" si="2"/>
        <v>869.9520000000022</v>
      </c>
      <c r="H10" s="57">
        <f t="shared" si="3"/>
        <v>7176.725759999999</v>
      </c>
    </row>
    <row r="11" spans="1:8" ht="12.75">
      <c r="A11" s="68" t="s">
        <v>8</v>
      </c>
      <c r="B11" s="67">
        <v>3</v>
      </c>
      <c r="C11" s="66">
        <v>1040</v>
      </c>
      <c r="D11" s="63">
        <f t="shared" si="0"/>
        <v>3120</v>
      </c>
      <c r="E11" s="65">
        <v>0.40800000000000125</v>
      </c>
      <c r="F11" s="64">
        <f t="shared" si="1"/>
        <v>2695.6799999999985</v>
      </c>
      <c r="G11" s="63">
        <f t="shared" si="2"/>
        <v>424.3200000000013</v>
      </c>
      <c r="H11" s="63">
        <f t="shared" si="3"/>
        <v>323.4815999999998</v>
      </c>
    </row>
    <row r="12" spans="1:8" ht="12.75">
      <c r="A12" s="62" t="s">
        <v>9</v>
      </c>
      <c r="B12" s="61">
        <v>75</v>
      </c>
      <c r="C12" s="60">
        <v>788</v>
      </c>
      <c r="D12" s="57">
        <f t="shared" si="0"/>
        <v>59100</v>
      </c>
      <c r="E12" s="59">
        <v>1.1730000000000018</v>
      </c>
      <c r="F12" s="58">
        <f t="shared" si="1"/>
        <v>58175.676</v>
      </c>
      <c r="G12" s="57">
        <f t="shared" si="2"/>
        <v>924.3240000000014</v>
      </c>
      <c r="H12" s="57">
        <f t="shared" si="3"/>
        <v>6981.08112</v>
      </c>
    </row>
    <row r="13" spans="1:8" ht="12.75">
      <c r="A13" s="68" t="s">
        <v>8</v>
      </c>
      <c r="B13" s="67">
        <v>18</v>
      </c>
      <c r="C13" s="66">
        <v>1032</v>
      </c>
      <c r="D13" s="63">
        <f t="shared" si="0"/>
        <v>18576</v>
      </c>
      <c r="E13" s="65">
        <v>1.2419999999999973</v>
      </c>
      <c r="F13" s="64">
        <f t="shared" si="1"/>
        <v>17294.256</v>
      </c>
      <c r="G13" s="63">
        <f t="shared" si="2"/>
        <v>1281.7439999999972</v>
      </c>
      <c r="H13" s="63">
        <f t="shared" si="3"/>
        <v>2075.31072</v>
      </c>
    </row>
    <row r="14" spans="1:8" ht="12.75">
      <c r="A14" s="62" t="s">
        <v>9</v>
      </c>
      <c r="B14" s="61">
        <v>28</v>
      </c>
      <c r="C14" s="60">
        <v>788</v>
      </c>
      <c r="D14" s="57">
        <f t="shared" si="0"/>
        <v>22064</v>
      </c>
      <c r="E14" s="59">
        <v>0.40800000000000125</v>
      </c>
      <c r="F14" s="58">
        <f t="shared" si="1"/>
        <v>21742.496</v>
      </c>
      <c r="G14" s="57">
        <f t="shared" si="2"/>
        <v>321.504000000001</v>
      </c>
      <c r="H14" s="57">
        <f t="shared" si="3"/>
        <v>2609.0995199999998</v>
      </c>
    </row>
    <row r="15" spans="1:8" ht="12.75">
      <c r="A15" s="68" t="s">
        <v>8</v>
      </c>
      <c r="B15" s="67">
        <v>97</v>
      </c>
      <c r="C15" s="66">
        <v>1048</v>
      </c>
      <c r="D15" s="63">
        <f t="shared" si="0"/>
        <v>101656</v>
      </c>
      <c r="E15" s="65">
        <v>1.1730000000000018</v>
      </c>
      <c r="F15" s="64">
        <f t="shared" si="1"/>
        <v>100426.696</v>
      </c>
      <c r="G15" s="63">
        <f t="shared" si="2"/>
        <v>1229.304000000002</v>
      </c>
      <c r="H15" s="63">
        <f t="shared" si="3"/>
        <v>12051.20352</v>
      </c>
    </row>
    <row r="16" spans="1:8" ht="12.75">
      <c r="A16" s="62" t="s">
        <v>9</v>
      </c>
      <c r="B16" s="61">
        <v>37</v>
      </c>
      <c r="C16" s="60">
        <v>822</v>
      </c>
      <c r="D16" s="57">
        <f t="shared" si="0"/>
        <v>30414</v>
      </c>
      <c r="E16" s="59">
        <v>1.2419999999999973</v>
      </c>
      <c r="F16" s="58">
        <f t="shared" si="1"/>
        <v>29393.076</v>
      </c>
      <c r="G16" s="57">
        <f t="shared" si="2"/>
        <v>1020.9239999999978</v>
      </c>
      <c r="H16" s="57">
        <f t="shared" si="3"/>
        <v>3527.16912</v>
      </c>
    </row>
    <row r="17" spans="1:8" ht="12.75">
      <c r="A17" s="68" t="s">
        <v>9</v>
      </c>
      <c r="B17" s="67">
        <v>5</v>
      </c>
      <c r="C17" s="66">
        <v>788</v>
      </c>
      <c r="D17" s="63">
        <f t="shared" si="0"/>
        <v>3940</v>
      </c>
      <c r="E17" s="65">
        <v>0.40800000000000125</v>
      </c>
      <c r="F17" s="64">
        <f t="shared" si="1"/>
        <v>3618.495999999999</v>
      </c>
      <c r="G17" s="63">
        <f t="shared" si="2"/>
        <v>321.504000000001</v>
      </c>
      <c r="H17" s="63">
        <f t="shared" si="3"/>
        <v>434.2195199999999</v>
      </c>
    </row>
    <row r="18" spans="1:8" ht="12.75">
      <c r="A18" s="62" t="s">
        <v>9</v>
      </c>
      <c r="B18" s="61">
        <v>12</v>
      </c>
      <c r="C18" s="60">
        <v>810</v>
      </c>
      <c r="D18" s="57">
        <f t="shared" si="0"/>
        <v>9720</v>
      </c>
      <c r="E18" s="59">
        <v>0.40800000000000125</v>
      </c>
      <c r="F18" s="58">
        <f t="shared" si="1"/>
        <v>9389.519999999999</v>
      </c>
      <c r="G18" s="57">
        <f t="shared" si="2"/>
        <v>330.48000000000104</v>
      </c>
      <c r="H18" s="57">
        <f t="shared" si="3"/>
        <v>1126.7423999999999</v>
      </c>
    </row>
    <row r="19" spans="1:8" ht="12.75">
      <c r="A19" s="69" t="s">
        <v>10</v>
      </c>
      <c r="B19" s="67">
        <v>3</v>
      </c>
      <c r="C19" s="66">
        <v>1252</v>
      </c>
      <c r="D19" s="63">
        <f t="shared" si="0"/>
        <v>3756</v>
      </c>
      <c r="E19" s="65">
        <v>1.1730000000000018</v>
      </c>
      <c r="F19" s="64">
        <f t="shared" si="1"/>
        <v>2287.4039999999977</v>
      </c>
      <c r="G19" s="63">
        <f t="shared" si="2"/>
        <v>1468.5960000000023</v>
      </c>
      <c r="H19" s="63">
        <f t="shared" si="3"/>
        <v>274.4884799999997</v>
      </c>
    </row>
    <row r="20" spans="1:8" ht="12.75">
      <c r="A20" s="62" t="s">
        <v>8</v>
      </c>
      <c r="B20" s="61">
        <v>10</v>
      </c>
      <c r="C20" s="60">
        <v>1040</v>
      </c>
      <c r="D20" s="57">
        <f t="shared" si="0"/>
        <v>10400</v>
      </c>
      <c r="E20" s="59">
        <v>1.1040000000000028</v>
      </c>
      <c r="F20" s="58">
        <f t="shared" si="1"/>
        <v>9251.839999999997</v>
      </c>
      <c r="G20" s="57">
        <f t="shared" si="2"/>
        <v>1148.1600000000028</v>
      </c>
      <c r="H20" s="57">
        <f t="shared" si="3"/>
        <v>1110.2207999999996</v>
      </c>
    </row>
    <row r="21" spans="1:8" ht="12.75">
      <c r="A21" s="68" t="s">
        <v>9</v>
      </c>
      <c r="B21" s="67">
        <v>28</v>
      </c>
      <c r="C21" s="66">
        <v>788</v>
      </c>
      <c r="D21" s="63">
        <f t="shared" si="0"/>
        <v>22064</v>
      </c>
      <c r="E21" s="65">
        <v>0.40800000000000125</v>
      </c>
      <c r="F21" s="64">
        <f t="shared" si="1"/>
        <v>21742.496</v>
      </c>
      <c r="G21" s="63">
        <f t="shared" si="2"/>
        <v>321.504000000001</v>
      </c>
      <c r="H21" s="63">
        <f t="shared" si="3"/>
        <v>2609.0995199999998</v>
      </c>
    </row>
    <row r="22" spans="1:8" ht="12.75">
      <c r="A22" s="62" t="s">
        <v>8</v>
      </c>
      <c r="B22" s="61">
        <v>97</v>
      </c>
      <c r="C22" s="60">
        <v>1048</v>
      </c>
      <c r="D22" s="57">
        <f t="shared" si="0"/>
        <v>101656</v>
      </c>
      <c r="E22" s="59">
        <v>1.1730000000000018</v>
      </c>
      <c r="F22" s="58">
        <f t="shared" si="1"/>
        <v>100426.696</v>
      </c>
      <c r="G22" s="57">
        <f t="shared" si="2"/>
        <v>1229.304000000002</v>
      </c>
      <c r="H22" s="57">
        <f t="shared" si="3"/>
        <v>12051.20352</v>
      </c>
    </row>
    <row r="23" spans="1:8" ht="12.75">
      <c r="A23" s="68" t="s">
        <v>9</v>
      </c>
      <c r="B23" s="67">
        <v>37</v>
      </c>
      <c r="C23" s="66">
        <v>822</v>
      </c>
      <c r="D23" s="63">
        <f t="shared" si="0"/>
        <v>30414</v>
      </c>
      <c r="E23" s="65">
        <v>1.2419999999999973</v>
      </c>
      <c r="F23" s="64">
        <f t="shared" si="1"/>
        <v>29393.076</v>
      </c>
      <c r="G23" s="63">
        <f t="shared" si="2"/>
        <v>1020.9239999999978</v>
      </c>
      <c r="H23" s="63">
        <f t="shared" si="3"/>
        <v>3527.16912</v>
      </c>
    </row>
    <row r="24" spans="1:8" ht="12.75">
      <c r="A24" s="62" t="s">
        <v>9</v>
      </c>
      <c r="B24" s="61">
        <v>5</v>
      </c>
      <c r="C24" s="60">
        <v>788</v>
      </c>
      <c r="D24" s="57">
        <f t="shared" si="0"/>
        <v>3940</v>
      </c>
      <c r="E24" s="59">
        <v>0.40800000000000125</v>
      </c>
      <c r="F24" s="58">
        <f t="shared" si="1"/>
        <v>3618.495999999999</v>
      </c>
      <c r="G24" s="57">
        <f t="shared" si="2"/>
        <v>321.504000000001</v>
      </c>
      <c r="H24" s="57">
        <f t="shared" si="3"/>
        <v>434.2195199999999</v>
      </c>
    </row>
    <row r="25" spans="1:8" ht="12.75">
      <c r="A25" s="68" t="s">
        <v>8</v>
      </c>
      <c r="B25" s="67">
        <v>31</v>
      </c>
      <c r="C25" s="66">
        <v>1048</v>
      </c>
      <c r="D25" s="63">
        <f t="shared" si="0"/>
        <v>32488</v>
      </c>
      <c r="E25" s="65">
        <v>1.1730000000000018</v>
      </c>
      <c r="F25" s="64">
        <f t="shared" si="1"/>
        <v>31258.695999999996</v>
      </c>
      <c r="G25" s="63">
        <f t="shared" si="2"/>
        <v>1229.304000000002</v>
      </c>
      <c r="H25" s="63">
        <f t="shared" si="3"/>
        <v>3751.0435199999993</v>
      </c>
    </row>
    <row r="26" spans="1:8" ht="12.75">
      <c r="A26" s="62" t="s">
        <v>9</v>
      </c>
      <c r="B26" s="61">
        <v>77</v>
      </c>
      <c r="C26" s="60">
        <v>788</v>
      </c>
      <c r="D26" s="57">
        <f t="shared" si="0"/>
        <v>60676</v>
      </c>
      <c r="E26" s="59">
        <v>1.1040000000000028</v>
      </c>
      <c r="F26" s="58">
        <f t="shared" si="1"/>
        <v>59806.047999999995</v>
      </c>
      <c r="G26" s="57">
        <f t="shared" si="2"/>
        <v>869.9520000000022</v>
      </c>
      <c r="H26" s="57">
        <f t="shared" si="3"/>
        <v>7176.725759999999</v>
      </c>
    </row>
    <row r="29" spans="1:2" ht="25.5">
      <c r="A29" s="56" t="s">
        <v>46</v>
      </c>
      <c r="B29" s="5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A29" sqref="A29:B29"/>
    </sheetView>
  </sheetViews>
  <sheetFormatPr defaultColWidth="9.140625" defaultRowHeight="15"/>
  <cols>
    <col min="1" max="1" width="17.140625" style="32" customWidth="1"/>
    <col min="2" max="2" width="10.28125" style="32" bestFit="1" customWidth="1"/>
    <col min="3" max="3" width="9.7109375" style="32" customWidth="1"/>
    <col min="4" max="4" width="11.00390625" style="32" customWidth="1"/>
    <col min="5" max="5" width="9.7109375" style="32" customWidth="1"/>
    <col min="6" max="6" width="11.421875" style="32" customWidth="1"/>
    <col min="7" max="7" width="9.8515625" style="32" customWidth="1"/>
    <col min="8" max="8" width="11.7109375" style="32" customWidth="1"/>
    <col min="9" max="16384" width="9.140625" style="32" customWidth="1"/>
  </cols>
  <sheetData>
    <row r="1" spans="1:8" ht="12.75">
      <c r="A1" s="50" t="s">
        <v>44</v>
      </c>
      <c r="B1" s="49" t="s">
        <v>43</v>
      </c>
      <c r="C1" s="49" t="s">
        <v>42</v>
      </c>
      <c r="D1" s="49" t="s">
        <v>41</v>
      </c>
      <c r="E1" s="49" t="s">
        <v>24</v>
      </c>
      <c r="F1" s="49" t="s">
        <v>40</v>
      </c>
      <c r="G1" s="49" t="s">
        <v>39</v>
      </c>
      <c r="H1" s="48" t="s">
        <v>38</v>
      </c>
    </row>
    <row r="2" spans="1:8" ht="12.75">
      <c r="A2" s="85" t="s">
        <v>9</v>
      </c>
      <c r="B2" s="86" t="s">
        <v>45</v>
      </c>
      <c r="C2" s="87"/>
      <c r="D2" s="87"/>
      <c r="E2" s="44"/>
      <c r="F2" s="87"/>
      <c r="G2" s="87"/>
      <c r="H2" s="88"/>
    </row>
    <row r="3" spans="1:8" ht="12.75">
      <c r="A3" s="89"/>
      <c r="B3" s="90"/>
      <c r="C3" s="91"/>
      <c r="D3" s="91"/>
      <c r="E3" s="38"/>
      <c r="F3" s="91"/>
      <c r="G3" s="91"/>
      <c r="H3" s="92"/>
    </row>
    <row r="4" spans="1:8" ht="12.75">
      <c r="A4" s="53"/>
      <c r="B4" s="53"/>
      <c r="C4" s="51"/>
      <c r="D4" s="51"/>
      <c r="E4" s="52"/>
      <c r="F4" s="51"/>
      <c r="G4" s="51"/>
      <c r="H4" s="51"/>
    </row>
    <row r="5" spans="1:8" ht="12.75">
      <c r="A5" s="50" t="s">
        <v>44</v>
      </c>
      <c r="B5" s="49" t="s">
        <v>43</v>
      </c>
      <c r="C5" s="49" t="s">
        <v>42</v>
      </c>
      <c r="D5" s="49" t="s">
        <v>41</v>
      </c>
      <c r="E5" s="49" t="s">
        <v>24</v>
      </c>
      <c r="F5" s="49" t="s">
        <v>40</v>
      </c>
      <c r="G5" s="49" t="s">
        <v>39</v>
      </c>
      <c r="H5" s="48" t="s">
        <v>38</v>
      </c>
    </row>
    <row r="6" spans="1:8" ht="12.75">
      <c r="A6" s="47" t="s">
        <v>9</v>
      </c>
      <c r="B6" s="46">
        <v>23</v>
      </c>
      <c r="C6" s="45">
        <v>810</v>
      </c>
      <c r="D6" s="42">
        <f aca="true" t="shared" si="0" ref="D6:D26">B6*C6</f>
        <v>18630</v>
      </c>
      <c r="E6" s="44">
        <v>0.40800000000000125</v>
      </c>
      <c r="F6" s="43">
        <f aca="true" t="shared" si="1" ref="F6:F26">D6-G6</f>
        <v>18299.52</v>
      </c>
      <c r="G6" s="42">
        <f aca="true" t="shared" si="2" ref="G6:G26">C6*E6</f>
        <v>330.48000000000104</v>
      </c>
      <c r="H6" s="41">
        <f aca="true" t="shared" si="3" ref="H6:H26">F6*0.12</f>
        <v>2195.9424</v>
      </c>
    </row>
    <row r="7" spans="1:8" ht="12.75">
      <c r="A7" s="47" t="s">
        <v>10</v>
      </c>
      <c r="B7" s="46">
        <v>3</v>
      </c>
      <c r="C7" s="45">
        <v>1252</v>
      </c>
      <c r="D7" s="42">
        <f t="shared" si="0"/>
        <v>3756</v>
      </c>
      <c r="E7" s="44">
        <v>1.1730000000000018</v>
      </c>
      <c r="F7" s="43">
        <f t="shared" si="1"/>
        <v>2287.4039999999977</v>
      </c>
      <c r="G7" s="42">
        <f t="shared" si="2"/>
        <v>1468.5960000000023</v>
      </c>
      <c r="H7" s="41">
        <f t="shared" si="3"/>
        <v>274.4884799999997</v>
      </c>
    </row>
    <row r="8" spans="1:8" ht="12.75">
      <c r="A8" s="47" t="s">
        <v>8</v>
      </c>
      <c r="B8" s="46">
        <v>10</v>
      </c>
      <c r="C8" s="45">
        <v>1040</v>
      </c>
      <c r="D8" s="42">
        <f t="shared" si="0"/>
        <v>10400</v>
      </c>
      <c r="E8" s="44">
        <v>1.1040000000000028</v>
      </c>
      <c r="F8" s="43">
        <f t="shared" si="1"/>
        <v>9251.839999999997</v>
      </c>
      <c r="G8" s="42">
        <f t="shared" si="2"/>
        <v>1148.1600000000028</v>
      </c>
      <c r="H8" s="41">
        <f t="shared" si="3"/>
        <v>1110.2207999999996</v>
      </c>
    </row>
    <row r="9" spans="1:8" ht="12.75">
      <c r="A9" s="47" t="s">
        <v>9</v>
      </c>
      <c r="B9" s="46">
        <v>28</v>
      </c>
      <c r="C9" s="45">
        <v>788</v>
      </c>
      <c r="D9" s="42">
        <f t="shared" si="0"/>
        <v>22064</v>
      </c>
      <c r="E9" s="44">
        <v>0.40800000000000125</v>
      </c>
      <c r="F9" s="43">
        <f t="shared" si="1"/>
        <v>21742.496</v>
      </c>
      <c r="G9" s="42">
        <f t="shared" si="2"/>
        <v>321.504000000001</v>
      </c>
      <c r="H9" s="41">
        <f t="shared" si="3"/>
        <v>2609.0995199999998</v>
      </c>
    </row>
    <row r="10" spans="1:8" ht="12.75">
      <c r="A10" s="47" t="s">
        <v>9</v>
      </c>
      <c r="B10" s="46">
        <v>77</v>
      </c>
      <c r="C10" s="45">
        <v>788</v>
      </c>
      <c r="D10" s="42">
        <f t="shared" si="0"/>
        <v>60676</v>
      </c>
      <c r="E10" s="44">
        <v>1.1040000000000028</v>
      </c>
      <c r="F10" s="43">
        <f t="shared" si="1"/>
        <v>59806.047999999995</v>
      </c>
      <c r="G10" s="42">
        <f t="shared" si="2"/>
        <v>869.9520000000022</v>
      </c>
      <c r="H10" s="41">
        <f t="shared" si="3"/>
        <v>7176.725759999999</v>
      </c>
    </row>
    <row r="11" spans="1:8" ht="12.75">
      <c r="A11" s="47" t="s">
        <v>8</v>
      </c>
      <c r="B11" s="46">
        <v>3</v>
      </c>
      <c r="C11" s="45">
        <v>1040</v>
      </c>
      <c r="D11" s="42">
        <f t="shared" si="0"/>
        <v>3120</v>
      </c>
      <c r="E11" s="44">
        <v>0.40800000000000125</v>
      </c>
      <c r="F11" s="43">
        <f t="shared" si="1"/>
        <v>2695.6799999999985</v>
      </c>
      <c r="G11" s="42">
        <f t="shared" si="2"/>
        <v>424.3200000000013</v>
      </c>
      <c r="H11" s="41">
        <f t="shared" si="3"/>
        <v>323.4815999999998</v>
      </c>
    </row>
    <row r="12" spans="1:8" ht="12.75">
      <c r="A12" s="47" t="s">
        <v>9</v>
      </c>
      <c r="B12" s="46">
        <v>75</v>
      </c>
      <c r="C12" s="45">
        <v>788</v>
      </c>
      <c r="D12" s="42">
        <f t="shared" si="0"/>
        <v>59100</v>
      </c>
      <c r="E12" s="44">
        <v>1.1730000000000018</v>
      </c>
      <c r="F12" s="43">
        <f t="shared" si="1"/>
        <v>58175.676</v>
      </c>
      <c r="G12" s="42">
        <f t="shared" si="2"/>
        <v>924.3240000000014</v>
      </c>
      <c r="H12" s="41">
        <f t="shared" si="3"/>
        <v>6981.08112</v>
      </c>
    </row>
    <row r="13" spans="1:8" ht="12.75">
      <c r="A13" s="47" t="s">
        <v>8</v>
      </c>
      <c r="B13" s="46">
        <v>18</v>
      </c>
      <c r="C13" s="45">
        <v>1032</v>
      </c>
      <c r="D13" s="42">
        <f t="shared" si="0"/>
        <v>18576</v>
      </c>
      <c r="E13" s="44">
        <v>1.2419999999999973</v>
      </c>
      <c r="F13" s="43">
        <f t="shared" si="1"/>
        <v>17294.256</v>
      </c>
      <c r="G13" s="42">
        <f t="shared" si="2"/>
        <v>1281.7439999999972</v>
      </c>
      <c r="H13" s="41">
        <f t="shared" si="3"/>
        <v>2075.31072</v>
      </c>
    </row>
    <row r="14" spans="1:8" ht="12.75">
      <c r="A14" s="47" t="s">
        <v>9</v>
      </c>
      <c r="B14" s="46">
        <v>28</v>
      </c>
      <c r="C14" s="45">
        <v>788</v>
      </c>
      <c r="D14" s="42">
        <f t="shared" si="0"/>
        <v>22064</v>
      </c>
      <c r="E14" s="44">
        <v>0.40800000000000125</v>
      </c>
      <c r="F14" s="43">
        <f t="shared" si="1"/>
        <v>21742.496</v>
      </c>
      <c r="G14" s="42">
        <f t="shared" si="2"/>
        <v>321.504000000001</v>
      </c>
      <c r="H14" s="41">
        <f t="shared" si="3"/>
        <v>2609.0995199999998</v>
      </c>
    </row>
    <row r="15" spans="1:8" ht="12.75">
      <c r="A15" s="47" t="s">
        <v>8</v>
      </c>
      <c r="B15" s="46">
        <v>97</v>
      </c>
      <c r="C15" s="45">
        <v>1048</v>
      </c>
      <c r="D15" s="42">
        <f t="shared" si="0"/>
        <v>101656</v>
      </c>
      <c r="E15" s="44">
        <v>1.1730000000000018</v>
      </c>
      <c r="F15" s="43">
        <f t="shared" si="1"/>
        <v>100426.696</v>
      </c>
      <c r="G15" s="42">
        <f t="shared" si="2"/>
        <v>1229.304000000002</v>
      </c>
      <c r="H15" s="41">
        <f t="shared" si="3"/>
        <v>12051.20352</v>
      </c>
    </row>
    <row r="16" spans="1:8" ht="12.75">
      <c r="A16" s="47" t="s">
        <v>9</v>
      </c>
      <c r="B16" s="46">
        <v>37</v>
      </c>
      <c r="C16" s="45">
        <v>822</v>
      </c>
      <c r="D16" s="42">
        <f t="shared" si="0"/>
        <v>30414</v>
      </c>
      <c r="E16" s="44">
        <v>1.2419999999999973</v>
      </c>
      <c r="F16" s="43">
        <f t="shared" si="1"/>
        <v>29393.076</v>
      </c>
      <c r="G16" s="42">
        <f t="shared" si="2"/>
        <v>1020.9239999999978</v>
      </c>
      <c r="H16" s="41">
        <f t="shared" si="3"/>
        <v>3527.16912</v>
      </c>
    </row>
    <row r="17" spans="1:8" ht="12.75">
      <c r="A17" s="47" t="s">
        <v>9</v>
      </c>
      <c r="B17" s="46">
        <v>5</v>
      </c>
      <c r="C17" s="45">
        <v>788</v>
      </c>
      <c r="D17" s="42">
        <f t="shared" si="0"/>
        <v>3940</v>
      </c>
      <c r="E17" s="44">
        <v>0.40800000000000125</v>
      </c>
      <c r="F17" s="43">
        <f t="shared" si="1"/>
        <v>3618.495999999999</v>
      </c>
      <c r="G17" s="42">
        <f t="shared" si="2"/>
        <v>321.504000000001</v>
      </c>
      <c r="H17" s="41">
        <f t="shared" si="3"/>
        <v>434.2195199999999</v>
      </c>
    </row>
    <row r="18" spans="1:8" ht="12.75">
      <c r="A18" s="47" t="s">
        <v>9</v>
      </c>
      <c r="B18" s="46">
        <v>12</v>
      </c>
      <c r="C18" s="45">
        <v>810</v>
      </c>
      <c r="D18" s="42">
        <f t="shared" si="0"/>
        <v>9720</v>
      </c>
      <c r="E18" s="44">
        <v>0.40800000000000125</v>
      </c>
      <c r="F18" s="43">
        <f t="shared" si="1"/>
        <v>9389.519999999999</v>
      </c>
      <c r="G18" s="42">
        <f t="shared" si="2"/>
        <v>330.48000000000104</v>
      </c>
      <c r="H18" s="41">
        <f t="shared" si="3"/>
        <v>1126.7423999999999</v>
      </c>
    </row>
    <row r="19" spans="1:8" ht="12.75">
      <c r="A19" s="47" t="s">
        <v>10</v>
      </c>
      <c r="B19" s="46">
        <v>3</v>
      </c>
      <c r="C19" s="45">
        <v>1252</v>
      </c>
      <c r="D19" s="42">
        <f t="shared" si="0"/>
        <v>3756</v>
      </c>
      <c r="E19" s="44">
        <v>1.1730000000000018</v>
      </c>
      <c r="F19" s="43">
        <f t="shared" si="1"/>
        <v>2287.4039999999977</v>
      </c>
      <c r="G19" s="42">
        <f t="shared" si="2"/>
        <v>1468.5960000000023</v>
      </c>
      <c r="H19" s="41">
        <f t="shared" si="3"/>
        <v>274.4884799999997</v>
      </c>
    </row>
    <row r="20" spans="1:8" ht="12.75">
      <c r="A20" s="47" t="s">
        <v>8</v>
      </c>
      <c r="B20" s="46">
        <v>10</v>
      </c>
      <c r="C20" s="45">
        <v>1040</v>
      </c>
      <c r="D20" s="42">
        <f t="shared" si="0"/>
        <v>10400</v>
      </c>
      <c r="E20" s="44">
        <v>1.1040000000000028</v>
      </c>
      <c r="F20" s="43">
        <f t="shared" si="1"/>
        <v>9251.839999999997</v>
      </c>
      <c r="G20" s="42">
        <f t="shared" si="2"/>
        <v>1148.1600000000028</v>
      </c>
      <c r="H20" s="41">
        <f t="shared" si="3"/>
        <v>1110.2207999999996</v>
      </c>
    </row>
    <row r="21" spans="1:8" ht="12.75">
      <c r="A21" s="47" t="s">
        <v>9</v>
      </c>
      <c r="B21" s="46">
        <v>28</v>
      </c>
      <c r="C21" s="45">
        <v>788</v>
      </c>
      <c r="D21" s="42">
        <f t="shared" si="0"/>
        <v>22064</v>
      </c>
      <c r="E21" s="44">
        <v>0.40800000000000125</v>
      </c>
      <c r="F21" s="43">
        <f t="shared" si="1"/>
        <v>21742.496</v>
      </c>
      <c r="G21" s="42">
        <f t="shared" si="2"/>
        <v>321.504000000001</v>
      </c>
      <c r="H21" s="41">
        <f t="shared" si="3"/>
        <v>2609.0995199999998</v>
      </c>
    </row>
    <row r="22" spans="1:8" ht="12.75">
      <c r="A22" s="47" t="s">
        <v>8</v>
      </c>
      <c r="B22" s="46">
        <v>97</v>
      </c>
      <c r="C22" s="45">
        <v>1048</v>
      </c>
      <c r="D22" s="42">
        <f t="shared" si="0"/>
        <v>101656</v>
      </c>
      <c r="E22" s="44">
        <v>1.1730000000000018</v>
      </c>
      <c r="F22" s="43">
        <f t="shared" si="1"/>
        <v>100426.696</v>
      </c>
      <c r="G22" s="42">
        <f t="shared" si="2"/>
        <v>1229.304000000002</v>
      </c>
      <c r="H22" s="41">
        <f t="shared" si="3"/>
        <v>12051.20352</v>
      </c>
    </row>
    <row r="23" spans="1:8" ht="12.75">
      <c r="A23" s="47" t="s">
        <v>9</v>
      </c>
      <c r="B23" s="46">
        <v>37</v>
      </c>
      <c r="C23" s="45">
        <v>822</v>
      </c>
      <c r="D23" s="42">
        <f t="shared" si="0"/>
        <v>30414</v>
      </c>
      <c r="E23" s="44">
        <v>1.2419999999999973</v>
      </c>
      <c r="F23" s="43">
        <f t="shared" si="1"/>
        <v>29393.076</v>
      </c>
      <c r="G23" s="42">
        <f t="shared" si="2"/>
        <v>1020.9239999999978</v>
      </c>
      <c r="H23" s="41">
        <f t="shared" si="3"/>
        <v>3527.16912</v>
      </c>
    </row>
    <row r="24" spans="1:8" ht="12.75">
      <c r="A24" s="47" t="s">
        <v>9</v>
      </c>
      <c r="B24" s="46">
        <v>5</v>
      </c>
      <c r="C24" s="45">
        <v>788</v>
      </c>
      <c r="D24" s="42">
        <f t="shared" si="0"/>
        <v>3940</v>
      </c>
      <c r="E24" s="44">
        <v>0.40800000000000125</v>
      </c>
      <c r="F24" s="43">
        <f t="shared" si="1"/>
        <v>3618.495999999999</v>
      </c>
      <c r="G24" s="42">
        <f t="shared" si="2"/>
        <v>321.504000000001</v>
      </c>
      <c r="H24" s="41">
        <f t="shared" si="3"/>
        <v>434.2195199999999</v>
      </c>
    </row>
    <row r="25" spans="1:8" ht="12.75">
      <c r="A25" s="47" t="s">
        <v>8</v>
      </c>
      <c r="B25" s="46">
        <v>31</v>
      </c>
      <c r="C25" s="45">
        <v>1048</v>
      </c>
      <c r="D25" s="42">
        <f t="shared" si="0"/>
        <v>32488</v>
      </c>
      <c r="E25" s="44">
        <v>1.1730000000000018</v>
      </c>
      <c r="F25" s="43">
        <f t="shared" si="1"/>
        <v>31258.695999999996</v>
      </c>
      <c r="G25" s="42">
        <f t="shared" si="2"/>
        <v>1229.304000000002</v>
      </c>
      <c r="H25" s="41">
        <f t="shared" si="3"/>
        <v>3751.0435199999993</v>
      </c>
    </row>
    <row r="26" spans="1:8" ht="12.75">
      <c r="A26" s="33" t="s">
        <v>9</v>
      </c>
      <c r="B26" s="40">
        <v>77</v>
      </c>
      <c r="C26" s="39">
        <v>788</v>
      </c>
      <c r="D26" s="36">
        <f t="shared" si="0"/>
        <v>60676</v>
      </c>
      <c r="E26" s="38">
        <v>1.1040000000000028</v>
      </c>
      <c r="F26" s="37">
        <f t="shared" si="1"/>
        <v>59806.047999999995</v>
      </c>
      <c r="G26" s="36">
        <f t="shared" si="2"/>
        <v>869.9520000000022</v>
      </c>
      <c r="H26" s="35">
        <f t="shared" si="3"/>
        <v>7176.725759999999</v>
      </c>
    </row>
    <row r="29" spans="1:2" ht="25.5">
      <c r="A29" s="34" t="s">
        <v>37</v>
      </c>
      <c r="B29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A2" sqref="A2:B18"/>
    </sheetView>
  </sheetViews>
  <sheetFormatPr defaultColWidth="9.140625" defaultRowHeight="15"/>
  <cols>
    <col min="1" max="1" width="24.28125" style="13" customWidth="1"/>
    <col min="2" max="2" width="16.57421875" style="13" bestFit="1" customWidth="1"/>
    <col min="3" max="3" width="9.140625" style="13" customWidth="1"/>
    <col min="4" max="4" width="13.28125" style="13" bestFit="1" customWidth="1"/>
    <col min="5" max="5" width="25.140625" style="13" customWidth="1"/>
    <col min="6" max="16384" width="9.140625" style="13" customWidth="1"/>
  </cols>
  <sheetData>
    <row r="2" spans="1:2" ht="15">
      <c r="A2" s="1" t="s">
        <v>0</v>
      </c>
      <c r="B2" s="3" t="s">
        <v>5</v>
      </c>
    </row>
    <row r="3" spans="1:2" ht="15">
      <c r="A3" s="11" t="s">
        <v>7</v>
      </c>
      <c r="B3" s="11">
        <v>66</v>
      </c>
    </row>
    <row r="4" spans="1:2" ht="15">
      <c r="A4" s="11" t="s">
        <v>8</v>
      </c>
      <c r="B4" s="11">
        <v>23</v>
      </c>
    </row>
    <row r="5" spans="1:2" ht="15">
      <c r="A5" s="11" t="s">
        <v>9</v>
      </c>
      <c r="B5" s="11">
        <v>1</v>
      </c>
    </row>
    <row r="6" spans="1:2" ht="15">
      <c r="A6" s="11" t="s">
        <v>10</v>
      </c>
      <c r="B6" s="11">
        <v>92</v>
      </c>
    </row>
    <row r="7" spans="1:2" ht="15">
      <c r="A7" s="11" t="s">
        <v>11</v>
      </c>
      <c r="B7" s="11">
        <v>49</v>
      </c>
    </row>
    <row r="8" spans="1:2" ht="15">
      <c r="A8" s="11" t="s">
        <v>9</v>
      </c>
      <c r="B8" s="11">
        <v>10</v>
      </c>
    </row>
    <row r="9" spans="1:2" ht="15">
      <c r="A9" s="11" t="s">
        <v>10</v>
      </c>
      <c r="B9" s="11">
        <v>28</v>
      </c>
    </row>
    <row r="10" spans="1:2" ht="15">
      <c r="A10" s="11" t="s">
        <v>11</v>
      </c>
      <c r="B10" s="11">
        <v>97</v>
      </c>
    </row>
    <row r="11" spans="1:2" ht="15">
      <c r="A11" s="11" t="s">
        <v>9</v>
      </c>
      <c r="B11" s="11">
        <v>37</v>
      </c>
    </row>
    <row r="12" spans="1:2" ht="15">
      <c r="A12" s="11" t="s">
        <v>11</v>
      </c>
      <c r="B12" s="11">
        <v>5</v>
      </c>
    </row>
    <row r="13" spans="1:2" ht="15">
      <c r="A13" s="11" t="s">
        <v>9</v>
      </c>
      <c r="B13" s="11">
        <v>31</v>
      </c>
    </row>
    <row r="14" spans="1:2" ht="15">
      <c r="A14" s="11" t="s">
        <v>10</v>
      </c>
      <c r="B14" s="11">
        <v>77</v>
      </c>
    </row>
    <row r="15" spans="1:2" ht="15">
      <c r="A15" s="11" t="s">
        <v>11</v>
      </c>
      <c r="B15" s="11">
        <v>3</v>
      </c>
    </row>
    <row r="16" spans="1:2" ht="15">
      <c r="A16" s="11" t="s">
        <v>9</v>
      </c>
      <c r="B16" s="11">
        <v>75</v>
      </c>
    </row>
    <row r="17" spans="1:2" ht="15">
      <c r="A17" s="11" t="s">
        <v>11</v>
      </c>
      <c r="B17" s="11">
        <v>18</v>
      </c>
    </row>
    <row r="18" spans="1:2" ht="15">
      <c r="A18" s="11" t="s">
        <v>9</v>
      </c>
      <c r="B18" s="11">
        <v>34</v>
      </c>
    </row>
    <row r="19" spans="1:2" ht="15">
      <c r="A19" s="14" t="s">
        <v>6</v>
      </c>
      <c r="B19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A2" sqref="A2:B18"/>
    </sheetView>
  </sheetViews>
  <sheetFormatPr defaultColWidth="9.140625" defaultRowHeight="15"/>
  <cols>
    <col min="1" max="1" width="23.57421875" style="13" customWidth="1"/>
    <col min="2" max="2" width="16.57421875" style="13" bestFit="1" customWidth="1"/>
    <col min="3" max="3" width="9.140625" style="13" customWidth="1"/>
    <col min="4" max="4" width="13.28125" style="13" bestFit="1" customWidth="1"/>
    <col min="5" max="5" width="39.57421875" style="13" customWidth="1"/>
    <col min="6" max="16384" width="9.140625" style="13" customWidth="1"/>
  </cols>
  <sheetData>
    <row r="2" spans="1:2" ht="15">
      <c r="A2" s="1" t="s">
        <v>0</v>
      </c>
      <c r="B2" s="3" t="s">
        <v>5</v>
      </c>
    </row>
    <row r="3" spans="1:2" ht="15">
      <c r="A3" s="11" t="s">
        <v>7</v>
      </c>
      <c r="B3" s="11">
        <v>66</v>
      </c>
    </row>
    <row r="4" spans="1:2" ht="15">
      <c r="A4" s="11" t="s">
        <v>8</v>
      </c>
      <c r="B4" s="11">
        <v>23</v>
      </c>
    </row>
    <row r="5" spans="1:2" ht="15">
      <c r="A5" s="11" t="s">
        <v>9</v>
      </c>
      <c r="B5" s="11">
        <v>1</v>
      </c>
    </row>
    <row r="6" spans="1:2" ht="15">
      <c r="A6" s="11" t="s">
        <v>10</v>
      </c>
      <c r="B6" s="11">
        <v>92</v>
      </c>
    </row>
    <row r="7" spans="1:2" ht="15">
      <c r="A7" s="11" t="s">
        <v>11</v>
      </c>
      <c r="B7" s="11">
        <v>49</v>
      </c>
    </row>
    <row r="8" spans="1:2" ht="15">
      <c r="A8" s="11" t="s">
        <v>9</v>
      </c>
      <c r="B8" s="11">
        <v>10</v>
      </c>
    </row>
    <row r="9" spans="1:2" ht="15">
      <c r="A9" s="11" t="s">
        <v>10</v>
      </c>
      <c r="B9" s="11">
        <v>28</v>
      </c>
    </row>
    <row r="10" spans="1:2" ht="15">
      <c r="A10" s="11" t="s">
        <v>11</v>
      </c>
      <c r="B10" s="11">
        <v>97</v>
      </c>
    </row>
    <row r="11" spans="1:2" ht="15">
      <c r="A11" s="11" t="s">
        <v>9</v>
      </c>
      <c r="B11" s="11">
        <v>37</v>
      </c>
    </row>
    <row r="12" spans="1:2" ht="15">
      <c r="A12" s="11" t="s">
        <v>11</v>
      </c>
      <c r="B12" s="11">
        <v>5</v>
      </c>
    </row>
    <row r="13" spans="1:2" ht="15">
      <c r="A13" s="11" t="s">
        <v>9</v>
      </c>
      <c r="B13" s="11">
        <v>31</v>
      </c>
    </row>
    <row r="14" spans="1:2" ht="15">
      <c r="A14" s="11" t="s">
        <v>10</v>
      </c>
      <c r="B14" s="11">
        <v>77</v>
      </c>
    </row>
    <row r="15" spans="1:2" ht="15">
      <c r="A15" s="11" t="s">
        <v>11</v>
      </c>
      <c r="B15" s="11">
        <v>3</v>
      </c>
    </row>
    <row r="16" spans="1:2" ht="15">
      <c r="A16" s="11" t="s">
        <v>9</v>
      </c>
      <c r="B16" s="11">
        <v>75</v>
      </c>
    </row>
    <row r="17" spans="1:2" ht="15">
      <c r="A17" s="11" t="s">
        <v>11</v>
      </c>
      <c r="B17" s="11">
        <v>18</v>
      </c>
    </row>
    <row r="18" spans="1:2" ht="15">
      <c r="A18" s="11" t="s">
        <v>9</v>
      </c>
      <c r="B18" s="11">
        <v>34</v>
      </c>
    </row>
    <row r="19" spans="1:2" ht="15">
      <c r="A19" s="14" t="s">
        <v>12</v>
      </c>
      <c r="B19" s="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A2" sqref="A2:C5"/>
    </sheetView>
  </sheetViews>
  <sheetFormatPr defaultColWidth="9.140625" defaultRowHeight="15"/>
  <cols>
    <col min="1" max="1" width="21.7109375" style="13" bestFit="1" customWidth="1"/>
    <col min="2" max="3" width="18.57421875" style="13" customWidth="1"/>
    <col min="4" max="16384" width="9.140625" style="13" customWidth="1"/>
  </cols>
  <sheetData>
    <row r="1" ht="15" customHeight="1"/>
    <row r="2" spans="1:3" ht="15">
      <c r="A2" s="14" t="s">
        <v>0</v>
      </c>
      <c r="B2" s="14" t="s">
        <v>13</v>
      </c>
      <c r="C2" s="14" t="s">
        <v>14</v>
      </c>
    </row>
    <row r="3" spans="1:3" ht="15">
      <c r="A3" s="14" t="s">
        <v>9</v>
      </c>
      <c r="B3" s="14">
        <v>24.44927086565312</v>
      </c>
      <c r="C3" s="14"/>
    </row>
    <row r="4" spans="1:3" ht="15">
      <c r="A4" s="14" t="s">
        <v>8</v>
      </c>
      <c r="B4" s="14">
        <v>32.01985727582998</v>
      </c>
      <c r="C4" s="14"/>
    </row>
    <row r="5" spans="1:3" ht="15">
      <c r="A5" s="14" t="s">
        <v>7</v>
      </c>
      <c r="B5" s="14">
        <v>44.89605957182749</v>
      </c>
      <c r="C5" s="14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A2" sqref="A2:D5"/>
    </sheetView>
  </sheetViews>
  <sheetFormatPr defaultColWidth="9.140625" defaultRowHeight="15"/>
  <cols>
    <col min="1" max="1" width="21.7109375" style="13" bestFit="1" customWidth="1"/>
    <col min="2" max="2" width="12.8515625" style="13" bestFit="1" customWidth="1"/>
    <col min="3" max="4" width="31.8515625" style="13" customWidth="1"/>
    <col min="5" max="16384" width="9.140625" style="13" customWidth="1"/>
  </cols>
  <sheetData>
    <row r="1" ht="15" customHeight="1"/>
    <row r="2" spans="1:4" ht="15">
      <c r="A2" s="14" t="s">
        <v>0</v>
      </c>
      <c r="B2" s="14" t="s">
        <v>13</v>
      </c>
      <c r="C2" s="14" t="s">
        <v>15</v>
      </c>
      <c r="D2" s="14" t="s">
        <v>16</v>
      </c>
    </row>
    <row r="3" spans="1:4" ht="15">
      <c r="A3" s="14" t="s">
        <v>9</v>
      </c>
      <c r="B3" s="14">
        <v>24.44927086565312</v>
      </c>
      <c r="C3" s="14"/>
      <c r="D3" s="14"/>
    </row>
    <row r="4" spans="1:4" ht="15">
      <c r="A4" s="14" t="s">
        <v>8</v>
      </c>
      <c r="B4" s="14">
        <v>32.01985727582998</v>
      </c>
      <c r="C4" s="14"/>
      <c r="D4" s="14"/>
    </row>
    <row r="5" spans="1:4" ht="15">
      <c r="A5" s="14" t="s">
        <v>7</v>
      </c>
      <c r="B5" s="14">
        <v>44.89605957182749</v>
      </c>
      <c r="C5" s="14"/>
      <c r="D5" s="14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"/>
  <sheetViews>
    <sheetView tabSelected="1" zoomScalePageLayoutView="0" workbookViewId="0" topLeftCell="A1">
      <selection activeCell="A2" sqref="A2:C6"/>
    </sheetView>
  </sheetViews>
  <sheetFormatPr defaultColWidth="9.140625" defaultRowHeight="15"/>
  <cols>
    <col min="1" max="1" width="15.8515625" style="13" customWidth="1"/>
    <col min="2" max="2" width="16.140625" style="25" customWidth="1"/>
    <col min="3" max="3" width="15.421875" style="13" customWidth="1"/>
    <col min="4" max="16384" width="9.140625" style="13" customWidth="1"/>
  </cols>
  <sheetData>
    <row r="2" spans="1:3" ht="30">
      <c r="A2" s="26" t="s">
        <v>31</v>
      </c>
      <c r="B2" s="21" t="s">
        <v>17</v>
      </c>
      <c r="C2" s="21" t="s">
        <v>18</v>
      </c>
    </row>
    <row r="3" spans="1:3" ht="15">
      <c r="A3" s="22">
        <v>39122</v>
      </c>
      <c r="B3" s="23">
        <v>5.45</v>
      </c>
      <c r="C3" s="24"/>
    </row>
    <row r="4" spans="1:3" ht="15">
      <c r="A4" s="22">
        <v>39123</v>
      </c>
      <c r="B4" s="23">
        <v>0.84</v>
      </c>
      <c r="C4" s="24"/>
    </row>
    <row r="5" spans="1:3" ht="15">
      <c r="A5" s="22">
        <v>39124</v>
      </c>
      <c r="B5" s="23">
        <v>-5.98</v>
      </c>
      <c r="C5" s="24"/>
    </row>
    <row r="6" spans="1:3" ht="15">
      <c r="A6" s="22">
        <v>39125</v>
      </c>
      <c r="B6" s="23">
        <v>-19.32</v>
      </c>
      <c r="C6" s="24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A2" sqref="A2:C6"/>
    </sheetView>
  </sheetViews>
  <sheetFormatPr defaultColWidth="9.140625" defaultRowHeight="15"/>
  <cols>
    <col min="1" max="1" width="15.8515625" style="13" customWidth="1"/>
    <col min="2" max="2" width="18.00390625" style="25" customWidth="1"/>
    <col min="3" max="3" width="18.00390625" style="13" customWidth="1"/>
    <col min="4" max="16384" width="9.140625" style="13" customWidth="1"/>
  </cols>
  <sheetData>
    <row r="2" spans="1:3" ht="30">
      <c r="A2" s="26" t="s">
        <v>31</v>
      </c>
      <c r="B2" s="21" t="s">
        <v>17</v>
      </c>
      <c r="C2" s="21" t="s">
        <v>19</v>
      </c>
    </row>
    <row r="3" spans="1:3" ht="15">
      <c r="A3" s="22">
        <v>39122</v>
      </c>
      <c r="B3" s="23">
        <v>5.557</v>
      </c>
      <c r="C3" s="24"/>
    </row>
    <row r="4" spans="1:3" ht="15">
      <c r="A4" s="22">
        <v>39123</v>
      </c>
      <c r="B4" s="23">
        <v>0.843</v>
      </c>
      <c r="C4" s="24"/>
    </row>
    <row r="5" spans="1:3" ht="15">
      <c r="A5" s="22">
        <v>39124</v>
      </c>
      <c r="B5" s="23">
        <v>-5.981</v>
      </c>
      <c r="C5" s="24"/>
    </row>
    <row r="6" spans="1:3" ht="15">
      <c r="A6" s="22">
        <v>39125</v>
      </c>
      <c r="B6" s="23">
        <v>-19.322</v>
      </c>
      <c r="C6" s="24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2" sqref="A2:B10"/>
    </sheetView>
  </sheetViews>
  <sheetFormatPr defaultColWidth="9.140625" defaultRowHeight="15"/>
  <cols>
    <col min="1" max="1" width="29.7109375" style="13" customWidth="1"/>
    <col min="2" max="2" width="18.7109375" style="13" customWidth="1"/>
    <col min="3" max="16384" width="9.140625" style="13" customWidth="1"/>
  </cols>
  <sheetData>
    <row r="2" spans="1:2" ht="15">
      <c r="A2" s="93" t="s">
        <v>20</v>
      </c>
      <c r="B2" s="94"/>
    </row>
    <row r="3" spans="1:2" ht="15">
      <c r="A3" s="18" t="s">
        <v>21</v>
      </c>
      <c r="B3" s="18" t="s">
        <v>22</v>
      </c>
    </row>
    <row r="4" spans="1:2" ht="15">
      <c r="A4" s="14">
        <v>0</v>
      </c>
      <c r="B4" s="19"/>
    </row>
    <row r="5" spans="1:2" ht="15">
      <c r="A5" s="14">
        <v>15</v>
      </c>
      <c r="B5" s="20"/>
    </row>
    <row r="6" spans="1:2" ht="15">
      <c r="A6" s="14">
        <v>30</v>
      </c>
      <c r="B6" s="19"/>
    </row>
    <row r="7" spans="1:2" ht="15">
      <c r="A7" s="14">
        <v>45</v>
      </c>
      <c r="B7" s="19"/>
    </row>
    <row r="8" spans="1:2" ht="15">
      <c r="A8" s="14">
        <v>60</v>
      </c>
      <c r="B8" s="19"/>
    </row>
    <row r="9" spans="1:2" ht="15">
      <c r="A9" s="14">
        <v>75</v>
      </c>
      <c r="B9" s="19"/>
    </row>
    <row r="10" spans="1:2" ht="15">
      <c r="A10" s="14">
        <v>90</v>
      </c>
      <c r="B10" s="19"/>
    </row>
  </sheetData>
  <sheetProtection/>
  <mergeCells count="1">
    <mergeCell ref="A2:B2"/>
  </mergeCells>
  <hyperlinks>
    <hyperlink ref="A3" r:id="rId1" display="javascript:go('/search/redir.aspx?AssetID=HP100624181049&amp;CTT=5&amp;Origin=HP100791891049')"/>
    <hyperlink ref="A4" r:id="rId2" display="javascript:go('/search/redir.aspx?AssetID=HP100624191049&amp;CTT=5&amp;Origin=HP100791891049')"/>
    <hyperlink ref="A5" r:id="rId3" display="javascript:go('/search/redir.aspx?AssetID=HP100624201049&amp;CTT=5&amp;Origin=HP100791891049')"/>
    <hyperlink ref="A6" r:id="rId4" display="javascript:go('/search/redir.aspx?AssetID=HP100624211049&amp;CTT=5&amp;Origin=HP100791891049')"/>
    <hyperlink ref="A7" r:id="rId5" display="javascript:go('/search/redir.aspx?AssetID=HP100624221049&amp;CTT=5&amp;Origin=HP100791891049')"/>
    <hyperlink ref="A8" r:id="rId6" display="javascript:go('/search/redir.aspx?AssetID=HP100624231049&amp;CTT=5&amp;Origin=HP100791891049')"/>
    <hyperlink ref="A9" r:id="rId7" display="javascript:go('/search/redir.aspx?AssetID=HP100624241049&amp;CTT=5&amp;Origin=HP100791891049')"/>
    <hyperlink ref="A10" r:id="rId8" display="javascript:go('/search/redir.aspx?AssetID=HP100624251049&amp;CTT=5&amp;Origin=HP100791891049')"/>
    <hyperlink ref="A11" r:id="rId9" display="javascript:go('/search/redir.aspx?AssetID=HP100624271049&amp;CTT=5&amp;Origin=HP100791891049')"/>
    <hyperlink ref="A12" r:id="rId10" display="javascript:go('/search/redir.aspx?AssetID=HP100624281049&amp;CTT=5&amp;Origin=HP100791891049')"/>
    <hyperlink ref="A13" r:id="rId11" display="javascript:go('/search/redir.aspx?AssetID=HP100624291049&amp;CTT=5&amp;Origin=HP100791891049')"/>
    <hyperlink ref="A14" r:id="rId12" display="javascript:go('/search/redir.aspx?AssetID=HP100624301049&amp;CTT=5&amp;Origin=HP100791891049')"/>
    <hyperlink ref="A15" r:id="rId13" display="javascript:go('/search/redir.aspx?AssetID=HP100624311049&amp;CTT=5&amp;Origin=HP100791891049')"/>
    <hyperlink ref="A16" r:id="rId14" display="javascript:go('/search/redir.aspx?AssetID=HP100624321049&amp;CTT=5&amp;Origin=HP100791891049')"/>
    <hyperlink ref="A17" r:id="rId15" display="javascript:go('/search/redir.aspx?AssetID=HP100624331049&amp;CTT=5&amp;Origin=HP100791891049')"/>
    <hyperlink ref="A18" r:id="rId16" display="javascript:go('/search/redir.aspx?AssetID=HP100624341049&amp;CTT=5&amp;Origin=HP100791891049')"/>
    <hyperlink ref="A19" r:id="rId17" display="javascript:go('/search/redir.aspx?AssetID=HP100624351049&amp;CTT=5&amp;Origin=HP100791891049')"/>
    <hyperlink ref="A20" r:id="rId18" display="javascript:go('/search/redir.aspx?AssetID=HP100624361049&amp;CTT=5&amp;Origin=HP100791891049')"/>
    <hyperlink ref="A21" r:id="rId19" display="javascript:go('/search/redir.aspx?AssetID=HP100624371049&amp;CTT=5&amp;Origin=HP100791891049')"/>
    <hyperlink ref="A22" r:id="rId20" display="javascript:go('/search/redir.aspx?AssetID=HP100624381049&amp;CTT=5&amp;Origin=HP100791891049')"/>
    <hyperlink ref="A23" r:id="rId21" display="javascript:go('/search/redir.aspx?AssetID=HP100624391049&amp;CTT=5&amp;Origin=HP100791891049')"/>
    <hyperlink ref="A24" r:id="rId22" display="javascript:go('/search/redir.aspx?AssetID=HP100624401049&amp;CTT=5&amp;Origin=HP100791891049')"/>
    <hyperlink ref="A25" r:id="rId23" display="javascript:go('/search/redir.aspx?AssetID=HP100624411049&amp;CTT=5&amp;Origin=HP100791891049')"/>
    <hyperlink ref="A26" r:id="rId24" display="javascript:go('/search/redir.aspx?AssetID=HP100624421049&amp;CTT=5&amp;Origin=HP100791891049')"/>
    <hyperlink ref="A27" r:id="rId25" display="javascript:go('/search/redir.aspx?AssetID=HP100698411049&amp;CTT=5&amp;Origin=HP100791891049')"/>
    <hyperlink ref="A28" r:id="rId26" display="javascript:go('/search/redir.aspx?AssetID=HP100698421049&amp;CTT=5&amp;Origin=HP100791891049')"/>
    <hyperlink ref="A29" r:id="rId27" display="javascript:go('/search/redir.aspx?AssetID=HP100624431049&amp;CTT=5&amp;Origin=HP100791891049')"/>
    <hyperlink ref="A30" r:id="rId28" display="javascript:go('/search/redir.aspx?AssetID=HP100624441049&amp;CTT=5&amp;Origin=HP100791891049')"/>
    <hyperlink ref="A31" r:id="rId29" display="javascript:go('/search/redir.aspx?AssetID=HP100624451049&amp;CTT=5&amp;Origin=HP100791891049')"/>
    <hyperlink ref="A32" r:id="rId30" display="javascript:go('/search/redir.aspx?AssetID=HP100624461049&amp;CTT=5&amp;Origin=HP100791891049')"/>
    <hyperlink ref="A33" r:id="rId31" display="javascript:go('/search/redir.aspx?AssetID=HP100624471049&amp;CTT=5&amp;Origin=HP100791891049')"/>
    <hyperlink ref="A34" r:id="rId32" display="javascript:go('/search/redir.aspx?AssetID=HP100624481049&amp;CTT=5&amp;Origin=HP100791891049')"/>
    <hyperlink ref="A35" r:id="rId33" display="javascript:go('/search/redir.aspx?AssetID=HP100624491049&amp;CTT=5&amp;Origin=HP100791891049')"/>
    <hyperlink ref="A36" r:id="rId34" display="javascript:go('/search/redir.aspx?AssetID=HP100624501049&amp;CTT=5&amp;Origin=HP100791891049')"/>
    <hyperlink ref="A37" r:id="rId35" display="javascript:go('/search/redir.aspx?AssetID=HP100624511049&amp;CTT=5&amp;Origin=HP100791891049')"/>
    <hyperlink ref="A38" r:id="rId36" display="javascript:go('/search/redir.aspx?AssetID=HP100624521049&amp;CTT=5&amp;Origin=HP100791891049')"/>
    <hyperlink ref="A39" r:id="rId37" display="javascript:go('/search/redir.aspx?AssetID=HP100624531049&amp;CTT=5&amp;Origin=HP100791891049')"/>
    <hyperlink ref="A40" r:id="rId38" display="javascript:go('/search/redir.aspx?AssetID=HP100624541049&amp;CTT=5&amp;Origin=HP100791891049')"/>
    <hyperlink ref="A41" r:id="rId39" display="javascript:go('/search/redir.aspx?AssetID=HP100624551049&amp;CTT=5&amp;Origin=HP100791891049')"/>
    <hyperlink ref="A42" r:id="rId40" display="javascript:go('/search/redir.aspx?AssetID=HP100624561049&amp;CTT=5&amp;Origin=HP100791891049')"/>
    <hyperlink ref="A43" r:id="rId41" display="javascript:go('/search/redir.aspx?AssetID=HP100624571049&amp;CTT=5&amp;Origin=HP100791891049')"/>
    <hyperlink ref="A44" r:id="rId42" display="javascript:go('/search/redir.aspx?AssetID=HP100624581049&amp;CTT=5&amp;Origin=HP100791891049')"/>
    <hyperlink ref="A45" r:id="rId43" display="javascript:go('/search/redir.aspx?AssetID=HP100624591049&amp;CTT=5&amp;Origin=HP100791891049')"/>
    <hyperlink ref="A46" r:id="rId44" display="javascript:go('/search/redir.aspx?AssetID=HP100624601049&amp;CTT=5&amp;Origin=HP100791891049')"/>
    <hyperlink ref="A47" r:id="rId45" display="javascript:go('/search/redir.aspx?AssetID=HP100698431049&amp;CTT=5&amp;Origin=HP100791891049')"/>
    <hyperlink ref="A48" r:id="rId46" display="javascript:go('/search/redir.aspx?AssetID=HP100624611049&amp;CTT=5&amp;Origin=HP100791891049')"/>
    <hyperlink ref="A49" r:id="rId47" display="javascript:go('/search/redir.aspx?AssetID=HP100624621049&amp;CTT=5&amp;Origin=HP100791891049')"/>
    <hyperlink ref="A50" r:id="rId48" display="javascript:go('/search/redir.aspx?AssetID=HP100624631049&amp;CTT=5&amp;Origin=HP100791891049')"/>
    <hyperlink ref="A51" r:id="rId49" display="javascript:go('/search/redir.aspx?AssetID=HP100624641049&amp;CTT=5&amp;Origin=HP100791891049')"/>
    <hyperlink ref="A52" r:id="rId50" display="javascript:go('/search/redir.aspx?AssetID=HP100624651049&amp;CTT=5&amp;Origin=HP100791891049')"/>
    <hyperlink ref="A53" r:id="rId51" display="javascript:go('/search/redir.aspx?AssetID=HA100475041049&amp;CTT=5&amp;Origin=HP100791891049')"/>
    <hyperlink ref="A54" r:id="rId52" display="javascript:go('/search/redir.aspx?AssetID=HP100624661049&amp;CTT=5&amp;Origin=HP100791891049')"/>
    <hyperlink ref="A55" r:id="rId53" display="javascript:go('/search/redir.aspx?AssetID=HP100624671049&amp;CTT=5&amp;Origin=HP100791891049')"/>
    <hyperlink ref="A56" r:id="rId54" display="javascript:go('/search/redir.aspx?AssetID=HP100624681049&amp;CTT=5&amp;Origin=HP100791891049')"/>
    <hyperlink ref="A57" r:id="rId55" display="javascript:go('/search/redir.aspx?AssetID=HP100624691049&amp;CTT=5&amp;Origin=HP100791891049')"/>
    <hyperlink ref="A58" r:id="rId56" display="javascript:go('/search/redir.aspx?AssetID=HP100624701049&amp;CTT=5&amp;Origin=HP100791891049')"/>
    <hyperlink ref="A59" r:id="rId57" display="javascript:go('/search/redir.aspx?AssetID=HP100624711049&amp;CTT=5&amp;Origin=HP100791891049')"/>
    <hyperlink ref="A60" r:id="rId58" display="javascript:go('/search/redir.aspx?AssetID=HP100624721049&amp;CTT=5&amp;Origin=HP100791891049')"/>
    <hyperlink ref="A61" r:id="rId59" display="javascript:go('/search/redir.aspx?AssetID=HP100624731049&amp;CTT=5&amp;Origin=HP100791891049')"/>
  </hyperlinks>
  <printOptions/>
  <pageMargins left="0.7" right="0.7" top="0.75" bottom="0.75" header="0.3" footer="0.3"/>
  <pageSetup horizontalDpi="600" verticalDpi="600" orientation="portrait" paperSize="9" r:id="rId60"/>
</worksheet>
</file>

<file path=xl/worksheets/sheet9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6384" width="9.140625" style="12" customWidth="1"/>
  </cols>
  <sheetData>
    <row r="2" ht="15">
      <c r="A2" s="12">
        <v>-123.789</v>
      </c>
    </row>
    <row r="3" ht="15">
      <c r="A3" s="12">
        <v>45</v>
      </c>
    </row>
    <row r="4" ht="15">
      <c r="A4" s="12">
        <v>1998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keywords/>
  <dc:description/>
  <cp:lastModifiedBy>парамонова </cp:lastModifiedBy>
  <dcterms:created xsi:type="dcterms:W3CDTF">2007-10-04T08:25:56Z</dcterms:created>
  <dcterms:modified xsi:type="dcterms:W3CDTF">2013-10-31T12:30:21Z</dcterms:modified>
  <cp:category>Обучение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